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junten\閲覧\事務室\◇HP編集◇\証明書下付願い\アップ用\"/>
    </mc:Choice>
  </mc:AlternateContent>
  <xr:revisionPtr revIDLastSave="0" documentId="13_ncr:1_{7A086EBC-2963-466A-9503-FBEBF499FD91}" xr6:coauthVersionLast="47" xr6:coauthVersionMax="47" xr10:uidLastSave="{00000000-0000-0000-0000-000000000000}"/>
  <workbookProtection workbookAlgorithmName="SHA-512" workbookHashValue="CUHodMdIBTLdKyjf8V0wgbVuc4lfFui91ECoQ7cvVQe8pg0X0QHNBBVwGbPJ5HTinsX4ciPEL8WMk2EtlntIKg==" workbookSaltValue="idjT8FdrRvySDohI1Rwgkg==" workbookSpinCount="100000" lockStructure="1"/>
  <bookViews>
    <workbookView xWindow="-28920" yWindow="-2010" windowWidth="29040" windowHeight="15720" xr2:uid="{00000000-000D-0000-FFFF-FFFF00000000}"/>
  </bookViews>
  <sheets>
    <sheet name="下付願い" sheetId="1" r:id="rId1"/>
    <sheet name="記入例" sheetId="4" r:id="rId2"/>
    <sheet name="データ" sheetId="3" r:id="rId3"/>
  </sheets>
  <definedNames>
    <definedName name="_xlnm.Print_Area" localSheetId="0">下付願い!$A$1:$AD$66</definedName>
    <definedName name="_xlnm.Print_Area" localSheetId="1">記入例!$A$1:$AD$65</definedName>
    <definedName name="削除エリア" localSheetId="1">記入例!$X$1,記入例!$AA$1,記入例!$AC$1,記入例!$H$2,記入例!$E$3,記入例!$E$4,記入例!$Z$2,記入例!$Z$3,記入例!$Z$4,記入例!$D$5,記入例!$J$5,記入例!$C$6,記入例!$E$9,記入例!$H$9,記入例!$J$9,記入例!$N$9,記入例!$W$9,記入例!$Y$9,記入例!$AA$9,記入例!$L$12:$L$16,記入例!$N$12:$N$16,記入例!$AA$12,記入例!$AA$14,記入例!$AC$12,記入例!$AC$14,記入例!$D$17,記入例!$D$18,記入例!$A$45:$AD$58,記入例!$G$8</definedName>
    <definedName name="削除エリア">下付願い!$X$1,下付願い!$AA$1,下付願い!$AC$1,下付願い!$H$2,下付願い!$E$3,下付願い!$E$4,下付願い!$Z$2,下付願い!$Z$3,下付願い!$Z$4,下付願い!$D$5,下付願い!$J$5,下付願い!$C$6,下付願い!$E$9,下付願い!$H$9,下付願い!$J$9,下付願い!$N$9,下付願い!$W$9,下付願い!$Y$9,下付願い!$AA$9,下付願い!$L$12:$L$16,下付願い!$N$12:$N$16,下付願い!$AA$12,下付願い!$AA$14,下付願い!$AC$12,下付願い!$AC$14,下付願い!$D$17,下付願い!$D$18,下付願い!$A$46:$AD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0" i="1" l="1"/>
  <c r="AU6" i="1"/>
  <c r="AR6" i="1"/>
  <c r="C63" i="1"/>
  <c r="I6" i="3"/>
  <c r="L40" i="1" s="1"/>
  <c r="I5" i="3"/>
  <c r="L41" i="1" s="1"/>
  <c r="I4" i="3"/>
  <c r="L39" i="1" s="1"/>
  <c r="I3" i="3"/>
  <c r="L38" i="1" s="1"/>
  <c r="I2" i="3"/>
  <c r="L37" i="1" s="1"/>
  <c r="I1" i="3"/>
  <c r="I28" i="1" s="1"/>
  <c r="B65" i="1"/>
  <c r="B64" i="1"/>
  <c r="J63" i="1"/>
  <c r="G26" i="1" l="1"/>
  <c r="V28" i="1"/>
  <c r="AR9" i="1"/>
  <c r="AO9" i="1"/>
  <c r="AL9" i="1"/>
  <c r="AI9" i="1"/>
  <c r="AF9" i="1"/>
  <c r="AO6" i="1"/>
  <c r="AL6" i="1"/>
  <c r="AI6" i="1"/>
  <c r="AF6" i="1"/>
  <c r="I32" i="1"/>
  <c r="T26" i="1" l="1"/>
  <c r="V32" i="1"/>
</calcChain>
</file>

<file path=xl/sharedStrings.xml><?xml version="1.0" encoding="utf-8"?>
<sst xmlns="http://schemas.openxmlformats.org/spreadsheetml/2006/main" count="256" uniqueCount="109">
  <si>
    <t>ﾌﾘｶﾞﾅ</t>
    <phoneticPr fontId="1"/>
  </si>
  <si>
    <t>氏名</t>
    <rPh sb="0" eb="2">
      <t>シメイ</t>
    </rPh>
    <phoneticPr fontId="1"/>
  </si>
  <si>
    <t>旧姓</t>
    <rPh sb="0" eb="2">
      <t>キュウセイ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</si>
  <si>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</si>
  <si>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</si>
  <si>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</si>
  <si>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記入日</t>
    <rPh sb="0" eb="3">
      <t>キニュウビ</t>
    </rPh>
    <phoneticPr fontId="1"/>
  </si>
  <si>
    <t>〒</t>
    <phoneticPr fontId="1"/>
  </si>
  <si>
    <t>郵送先
住所</t>
    <rPh sb="0" eb="3">
      <t>ユウソウサキ</t>
    </rPh>
    <rPh sb="4" eb="6">
      <t>ジュウショ</t>
    </rPh>
    <phoneticPr fontId="1"/>
  </si>
  <si>
    <t>和文</t>
    <rPh sb="0" eb="2">
      <t>ワブン</t>
    </rPh>
    <phoneticPr fontId="1"/>
  </si>
  <si>
    <t>英文</t>
    <rPh sb="0" eb="2">
      <t>エイブン</t>
    </rPh>
    <phoneticPr fontId="1"/>
  </si>
  <si>
    <t>ローマ字（英文申請時のみ記入）</t>
    <rPh sb="3" eb="4">
      <t>ジ</t>
    </rPh>
    <rPh sb="5" eb="7">
      <t>エイブン</t>
    </rPh>
    <rPh sb="7" eb="9">
      <t>シンセイ</t>
    </rPh>
    <rPh sb="9" eb="10">
      <t>ジ</t>
    </rPh>
    <rPh sb="12" eb="14">
      <t>キニュウ</t>
    </rPh>
    <phoneticPr fontId="1"/>
  </si>
  <si>
    <t>生年月日</t>
    <rPh sb="0" eb="4">
      <t>セイネンガッピ</t>
    </rPh>
    <phoneticPr fontId="1"/>
  </si>
  <si>
    <t>卒業年</t>
    <rPh sb="0" eb="2">
      <t>ソツギョウ</t>
    </rPh>
    <rPh sb="2" eb="3">
      <t>ドシ</t>
    </rPh>
    <phoneticPr fontId="1"/>
  </si>
  <si>
    <t>卒業時のクラス・担任</t>
    <rPh sb="0" eb="3">
      <t>ソツギョウジ</t>
    </rPh>
    <rPh sb="8" eb="10">
      <t>タンニン</t>
    </rPh>
    <phoneticPr fontId="1"/>
  </si>
  <si>
    <t>年卒業</t>
    <rPh sb="0" eb="1">
      <t>ネン</t>
    </rPh>
    <rPh sb="1" eb="3">
      <t>ソツギョウ</t>
    </rPh>
    <phoneticPr fontId="1"/>
  </si>
  <si>
    <t>組</t>
    <rPh sb="0" eb="1">
      <t>クミ</t>
    </rPh>
    <phoneticPr fontId="1"/>
  </si>
  <si>
    <t>先生</t>
    <rPh sb="0" eb="2">
      <t>センセイ</t>
    </rPh>
    <phoneticPr fontId="1"/>
  </si>
  <si>
    <t>証明書の種類</t>
    <rPh sb="0" eb="3">
      <t>ショウメイショ</t>
    </rPh>
    <rPh sb="4" eb="6">
      <t>シュルイ</t>
    </rPh>
    <phoneticPr fontId="1"/>
  </si>
  <si>
    <t>金額</t>
    <rPh sb="0" eb="2">
      <t>キンガク</t>
    </rPh>
    <phoneticPr fontId="1"/>
  </si>
  <si>
    <t>調査書</t>
    <rPh sb="0" eb="3">
      <t>チョウサショ</t>
    </rPh>
    <phoneticPr fontId="1"/>
  </si>
  <si>
    <t>成績証明書</t>
    <rPh sb="0" eb="5">
      <t>セイセキショウメイショ</t>
    </rPh>
    <phoneticPr fontId="1"/>
  </si>
  <si>
    <t>卒業証明書</t>
    <rPh sb="0" eb="2">
      <t>ソツギョウ</t>
    </rPh>
    <rPh sb="2" eb="5">
      <t>ショウメイショ</t>
    </rPh>
    <phoneticPr fontId="1"/>
  </si>
  <si>
    <t>単位取得証明書</t>
    <rPh sb="0" eb="4">
      <t>タンイシュトク</t>
    </rPh>
    <rPh sb="4" eb="7">
      <t>ショウメイショ</t>
    </rPh>
    <phoneticPr fontId="1"/>
  </si>
  <si>
    <t>枚数</t>
    <rPh sb="0" eb="2">
      <t>マイスウ</t>
    </rPh>
    <phoneticPr fontId="1"/>
  </si>
  <si>
    <t>枚</t>
    <rPh sb="0" eb="1">
      <t>マイ</t>
    </rPh>
    <phoneticPr fontId="1"/>
  </si>
  <si>
    <t>成績証明書及び調査書の
不発行に関わる証明書</t>
    <rPh sb="0" eb="5">
      <t>セイセキショウメイショ</t>
    </rPh>
    <rPh sb="5" eb="6">
      <t>オヨ</t>
    </rPh>
    <rPh sb="7" eb="10">
      <t>チョウサショ</t>
    </rPh>
    <rPh sb="12" eb="15">
      <t>フハッコウ</t>
    </rPh>
    <rPh sb="16" eb="17">
      <t>カカ</t>
    </rPh>
    <rPh sb="19" eb="22">
      <t>ショウメイショ</t>
    </rPh>
    <phoneticPr fontId="1"/>
  </si>
  <si>
    <t>単位取得証明書の
不発行に関わる証明書</t>
    <rPh sb="0" eb="4">
      <t>タンイシュトク</t>
    </rPh>
    <rPh sb="4" eb="7">
      <t>ショウメイショ</t>
    </rPh>
    <rPh sb="9" eb="12">
      <t>フハッコウ</t>
    </rPh>
    <rPh sb="13" eb="14">
      <t>カカ</t>
    </rPh>
    <rPh sb="16" eb="19">
      <t>ショウメイショ</t>
    </rPh>
    <phoneticPr fontId="1"/>
  </si>
  <si>
    <t>無料</t>
    <rPh sb="0" eb="2">
      <t>ムリョウ</t>
    </rPh>
    <phoneticPr fontId="1"/>
  </si>
  <si>
    <t>使用目的</t>
    <rPh sb="0" eb="4">
      <t>シヨウモクテキ</t>
    </rPh>
    <phoneticPr fontId="1"/>
  </si>
  <si>
    <t>提出先</t>
    <rPh sb="0" eb="2">
      <t>テイシュツ</t>
    </rPh>
    <rPh sb="2" eb="3">
      <t>サキ</t>
    </rPh>
    <phoneticPr fontId="1"/>
  </si>
  <si>
    <t>日中連絡先℡</t>
    <rPh sb="0" eb="2">
      <t>ニッチュウ</t>
    </rPh>
    <rPh sb="2" eb="5">
      <t>レンラクサキ</t>
    </rPh>
    <phoneticPr fontId="1"/>
  </si>
  <si>
    <t>学校使用欄</t>
    <rPh sb="0" eb="2">
      <t>ガッコウ</t>
    </rPh>
    <rPh sb="2" eb="4">
      <t>シヨウ</t>
    </rPh>
    <rPh sb="4" eb="5">
      <t>ラン</t>
    </rPh>
    <phoneticPr fontId="1"/>
  </si>
  <si>
    <t>納入書</t>
    <rPh sb="0" eb="3">
      <t>ノウニュウショ</t>
    </rPh>
    <phoneticPr fontId="1"/>
  </si>
  <si>
    <t>各種証明書代</t>
    <rPh sb="0" eb="2">
      <t>カクシュ</t>
    </rPh>
    <rPh sb="2" eb="5">
      <t>ショウメイショ</t>
    </rPh>
    <rPh sb="5" eb="6">
      <t>ダイ</t>
    </rPh>
    <phoneticPr fontId="1"/>
  </si>
  <si>
    <t>合計</t>
    <rPh sb="0" eb="2">
      <t>ゴウケイ</t>
    </rPh>
    <phoneticPr fontId="1"/>
  </si>
  <si>
    <t>上記金額を納入いたします。</t>
    <rPh sb="0" eb="2">
      <t>ジョウキ</t>
    </rPh>
    <rPh sb="2" eb="4">
      <t>キンガク</t>
    </rPh>
    <rPh sb="5" eb="7">
      <t>ノウニュウ</t>
    </rPh>
    <phoneticPr fontId="1"/>
  </si>
  <si>
    <t>学校使用欄</t>
    <rPh sb="0" eb="2">
      <t>ガッコウ</t>
    </rPh>
    <rPh sb="2" eb="5">
      <t>シヨウラン</t>
    </rPh>
    <phoneticPr fontId="1"/>
  </si>
  <si>
    <t>郵送代</t>
    <rPh sb="0" eb="3">
      <t>ユウソウダイ</t>
    </rPh>
    <phoneticPr fontId="1"/>
  </si>
  <si>
    <t>円</t>
    <rPh sb="0" eb="1">
      <t>エン</t>
    </rPh>
    <phoneticPr fontId="1"/>
  </si>
  <si>
    <t>領収書</t>
    <rPh sb="0" eb="3">
      <t>リョウシュウショ</t>
    </rPh>
    <phoneticPr fontId="1"/>
  </si>
  <si>
    <t>上記金額を確かに領収致しました。</t>
    <rPh sb="0" eb="2">
      <t>ジョウキ</t>
    </rPh>
    <rPh sb="2" eb="4">
      <t>キンガク</t>
    </rPh>
    <rPh sb="5" eb="6">
      <t>タシ</t>
    </rPh>
    <rPh sb="8" eb="10">
      <t>リョウシュウ</t>
    </rPh>
    <rPh sb="10" eb="11">
      <t>イタ</t>
    </rPh>
    <phoneticPr fontId="1"/>
  </si>
  <si>
    <t>順天中学高等学校</t>
    <rPh sb="0" eb="4">
      <t>ジュンテンチュウガク</t>
    </rPh>
    <rPh sb="4" eb="8">
      <t>コウトウガッコウ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</si>
  <si>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</si>
  <si>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</si>
  <si>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卒業年</t>
    <rPh sb="0" eb="3">
      <t>ソツギョウネン</t>
    </rPh>
    <phoneticPr fontId="1"/>
  </si>
  <si>
    <t>目的</t>
    <rPh sb="0" eb="2">
      <t>モクテキ</t>
    </rPh>
    <phoneticPr fontId="1"/>
  </si>
  <si>
    <t>提出先</t>
    <rPh sb="0" eb="3">
      <t>テイシュツサキ</t>
    </rPh>
    <phoneticPr fontId="1"/>
  </si>
  <si>
    <t>印刷の前にすべての項目がOKになっているか確認してください。</t>
    <rPh sb="0" eb="2">
      <t>インサツ</t>
    </rPh>
    <rPh sb="3" eb="4">
      <t>マエ</t>
    </rPh>
    <rPh sb="9" eb="11">
      <t>コウモク</t>
    </rPh>
    <rPh sb="21" eb="23">
      <t>カクニン</t>
    </rPh>
    <phoneticPr fontId="1"/>
  </si>
  <si>
    <t>様</t>
    <rPh sb="0" eb="1">
      <t>サマ</t>
    </rPh>
    <phoneticPr fontId="1"/>
  </si>
  <si>
    <t>発行日　　　　　　　　　　/　　　　　　　　　　　発送日　　　　　　　　　　/　　　　　</t>
    <rPh sb="0" eb="3">
      <t>ハッコウビ</t>
    </rPh>
    <rPh sb="25" eb="28">
      <t>ハッソウビ</t>
    </rPh>
    <phoneticPr fontId="1"/>
  </si>
  <si>
    <t>学校名</t>
    <rPh sb="0" eb="3">
      <t>ガッコウメイ</t>
    </rPh>
    <phoneticPr fontId="1"/>
  </si>
  <si>
    <t>学部名</t>
    <rPh sb="0" eb="3">
      <t>ガクブメイ</t>
    </rPh>
    <phoneticPr fontId="1"/>
  </si>
  <si>
    <t>方式</t>
    <rPh sb="0" eb="2">
      <t>ホウシキ</t>
    </rPh>
    <phoneticPr fontId="1"/>
  </si>
  <si>
    <t>出願期間</t>
    <rPh sb="0" eb="4">
      <t>シュツガンキカン</t>
    </rPh>
    <phoneticPr fontId="1"/>
  </si>
  <si>
    <t>試験日</t>
    <rPh sb="0" eb="3">
      <t>シケンビ</t>
    </rPh>
    <phoneticPr fontId="1"/>
  </si>
  <si>
    <t>発表日</t>
    <rPh sb="0" eb="3">
      <t>ハッピョウビ</t>
    </rPh>
    <phoneticPr fontId="1"/>
  </si>
  <si>
    <t>大学コード</t>
    <rPh sb="0" eb="2">
      <t>ダイガク</t>
    </rPh>
    <phoneticPr fontId="1"/>
  </si>
  <si>
    <t>発行数</t>
    <rPh sb="0" eb="3">
      <t>ハッコウスウ</t>
    </rPh>
    <phoneticPr fontId="1"/>
  </si>
  <si>
    <t>消印</t>
    <rPh sb="0" eb="2">
      <t>ケシイン</t>
    </rPh>
    <phoneticPr fontId="1"/>
  </si>
  <si>
    <t>必着</t>
    <rPh sb="0" eb="2">
      <t>ヒッチャク</t>
    </rPh>
    <phoneticPr fontId="1"/>
  </si>
  <si>
    <t>法・法律</t>
    <rPh sb="0" eb="1">
      <t>ホウ</t>
    </rPh>
    <rPh sb="2" eb="4">
      <t>ホウリツ</t>
    </rPh>
    <phoneticPr fontId="1"/>
  </si>
  <si>
    <t>共テ</t>
    <rPh sb="0" eb="1">
      <t>トモ</t>
    </rPh>
    <phoneticPr fontId="1"/>
  </si>
  <si>
    <t>1/8～1/31</t>
    <phoneticPr fontId="1"/>
  </si>
  <si>
    <t>〇</t>
    <phoneticPr fontId="1"/>
  </si>
  <si>
    <t>同一大学の複数学科併願の場合は「発行枚数」欄が空欄でも結構です。</t>
    <rPh sb="0" eb="4">
      <t>ドウイツダイガク</t>
    </rPh>
    <rPh sb="5" eb="7">
      <t>フクスウ</t>
    </rPh>
    <rPh sb="7" eb="9">
      <t>ガッカ</t>
    </rPh>
    <rPh sb="9" eb="11">
      <t>ヘイガン</t>
    </rPh>
    <rPh sb="12" eb="14">
      <t>バアイ</t>
    </rPh>
    <rPh sb="16" eb="20">
      <t>ハッコウマイスウ</t>
    </rPh>
    <rPh sb="21" eb="22">
      <t>ラン</t>
    </rPh>
    <rPh sb="23" eb="25">
      <t>クウラン</t>
    </rPh>
    <rPh sb="27" eb="29">
      <t>ケッコウ</t>
    </rPh>
    <phoneticPr fontId="1"/>
  </si>
  <si>
    <t>方式欄には総合（総合型選抜）、学校（学校推薦型選抜）、全学、A、B、C…など記入してください</t>
    <rPh sb="0" eb="2">
      <t>ホウシキ</t>
    </rPh>
    <rPh sb="2" eb="3">
      <t>ラン</t>
    </rPh>
    <rPh sb="5" eb="7">
      <t>ソウゴウ</t>
    </rPh>
    <rPh sb="8" eb="11">
      <t>ソウゴウガタ</t>
    </rPh>
    <rPh sb="11" eb="13">
      <t>センバツ</t>
    </rPh>
    <rPh sb="15" eb="17">
      <t>ガッコウ</t>
    </rPh>
    <rPh sb="18" eb="22">
      <t>ガッコウスイセン</t>
    </rPh>
    <rPh sb="22" eb="23">
      <t>ガタ</t>
    </rPh>
    <rPh sb="23" eb="25">
      <t>センバツ</t>
    </rPh>
    <rPh sb="27" eb="29">
      <t>ゼンガク</t>
    </rPh>
    <rPh sb="38" eb="40">
      <t>キニュウ</t>
    </rPh>
    <phoneticPr fontId="1"/>
  </si>
  <si>
    <t>ー</t>
    <phoneticPr fontId="1"/>
  </si>
  <si>
    <t>様</t>
    <rPh sb="0" eb="1">
      <t>サマ</t>
    </rPh>
    <phoneticPr fontId="1"/>
  </si>
  <si>
    <t>以下、学校使用欄ですので入力不要です。</t>
    <rPh sb="0" eb="2">
      <t>イカ</t>
    </rPh>
    <rPh sb="3" eb="8">
      <t>ガッコウシヨウラン</t>
    </rPh>
    <rPh sb="12" eb="14">
      <t>ニュウリョク</t>
    </rPh>
    <rPh sb="14" eb="16">
      <t>フヨウ</t>
    </rPh>
    <phoneticPr fontId="1"/>
  </si>
  <si>
    <t>≪送付先ラベル≫</t>
    <rPh sb="1" eb="4">
      <t>ソウフサキ</t>
    </rPh>
    <phoneticPr fontId="1"/>
  </si>
  <si>
    <t>必ず片面で印刷してください。</t>
    <rPh sb="0" eb="1">
      <t>カナラ</t>
    </rPh>
    <rPh sb="2" eb="4">
      <t>カタメン</t>
    </rPh>
    <rPh sb="5" eb="7">
      <t>インサツ</t>
    </rPh>
    <phoneticPr fontId="1"/>
  </si>
  <si>
    <t>申込枚数と発行数を必ず一致させてください。（証明書封筒には宛先大学名は記入されません）</t>
    <rPh sb="0" eb="2">
      <t>モウシコミ</t>
    </rPh>
    <rPh sb="2" eb="4">
      <t>マイスウ</t>
    </rPh>
    <rPh sb="5" eb="7">
      <t>ハッコウ</t>
    </rPh>
    <rPh sb="7" eb="8">
      <t>スウ</t>
    </rPh>
    <rPh sb="9" eb="10">
      <t>カナラ</t>
    </rPh>
    <rPh sb="11" eb="13">
      <t>イッチ</t>
    </rPh>
    <rPh sb="22" eb="25">
      <t>ショウメイショ</t>
    </rPh>
    <rPh sb="25" eb="27">
      <t>フウトウ</t>
    </rPh>
    <rPh sb="29" eb="31">
      <t>アテサキ</t>
    </rPh>
    <rPh sb="31" eb="34">
      <t>ダイガクメイ</t>
    </rPh>
    <rPh sb="35" eb="37">
      <t>キニュウ</t>
    </rPh>
    <phoneticPr fontId="1"/>
  </si>
  <si>
    <t>証明書代</t>
    <rPh sb="0" eb="3">
      <t>ショウメイショ</t>
    </rPh>
    <rPh sb="3" eb="4">
      <t>ダイ</t>
    </rPh>
    <phoneticPr fontId="1"/>
  </si>
  <si>
    <t>調査書</t>
    <rPh sb="0" eb="3">
      <t>チョウサショ</t>
    </rPh>
    <phoneticPr fontId="1"/>
  </si>
  <si>
    <t>成績証明書</t>
    <rPh sb="0" eb="5">
      <t>セイセキショウメイショ</t>
    </rPh>
    <phoneticPr fontId="1"/>
  </si>
  <si>
    <t>卒業証明書</t>
    <rPh sb="0" eb="5">
      <t>ソツギョウショウメイショ</t>
    </rPh>
    <phoneticPr fontId="1"/>
  </si>
  <si>
    <t>推薦書</t>
    <rPh sb="0" eb="3">
      <t>スイセンショ</t>
    </rPh>
    <phoneticPr fontId="1"/>
  </si>
  <si>
    <t>単位取得証明書</t>
    <rPh sb="0" eb="7">
      <t>タンイシュトクショウメイショ</t>
    </rPh>
    <phoneticPr fontId="1"/>
  </si>
  <si>
    <t>順天太郎</t>
  </si>
  <si>
    <t>東京都北区王子本町1-17-13　学校法人順天学園　王子キャンパス</t>
  </si>
  <si>
    <t>0022</t>
  </si>
  <si>
    <t>共テ</t>
    <rPh sb="0" eb="1">
      <t>トモ</t>
    </rPh>
    <phoneticPr fontId="1"/>
  </si>
  <si>
    <t>○○大学</t>
    <rPh sb="2" eb="4">
      <t>ダイガク</t>
    </rPh>
    <phoneticPr fontId="1"/>
  </si>
  <si>
    <t/>
  </si>
  <si>
    <t>○○大学等/〇〇株式会社</t>
    <rPh sb="2" eb="4">
      <t>ダイガク</t>
    </rPh>
    <rPh sb="4" eb="5">
      <t>トウ</t>
    </rPh>
    <rPh sb="8" eb="12">
      <t>カブシキカイシャ</t>
    </rPh>
    <phoneticPr fontId="1"/>
  </si>
  <si>
    <t>各大学に提出するため/就職先企業に提出するため</t>
    <rPh sb="0" eb="3">
      <t>カクダイガク</t>
    </rPh>
    <rPh sb="4" eb="6">
      <t>テイシュツ</t>
    </rPh>
    <rPh sb="11" eb="14">
      <t>シュウショクサキ</t>
    </rPh>
    <rPh sb="14" eb="16">
      <t>キギョウ</t>
    </rPh>
    <rPh sb="17" eb="19">
      <t>テイシュツ</t>
    </rPh>
    <phoneticPr fontId="1"/>
  </si>
  <si>
    <t>福田</t>
    <rPh sb="0" eb="2">
      <t>フクダ</t>
    </rPh>
    <phoneticPr fontId="1"/>
  </si>
  <si>
    <t>東京都北区王子本町1-17-13　学校法人順天学園　王子キャンパス</t>
    <rPh sb="0" eb="3">
      <t>トウキョウト</t>
    </rPh>
    <rPh sb="3" eb="5">
      <t>キタク</t>
    </rPh>
    <rPh sb="5" eb="9">
      <t>オウジホンチョウ</t>
    </rPh>
    <rPh sb="17" eb="21">
      <t>ガッコウホウジン</t>
    </rPh>
    <rPh sb="21" eb="25">
      <t>ジュンテンガクエン</t>
    </rPh>
    <rPh sb="26" eb="28">
      <t>オウジ</t>
    </rPh>
    <phoneticPr fontId="1"/>
  </si>
  <si>
    <t>0022</t>
    <phoneticPr fontId="1"/>
  </si>
  <si>
    <t>順天太郎</t>
    <rPh sb="0" eb="2">
      <t>ジュンテン</t>
    </rPh>
    <rPh sb="2" eb="4">
      <t>タロウ</t>
    </rPh>
    <phoneticPr fontId="1"/>
  </si>
  <si>
    <t>ジュンテンタロウ</t>
    <phoneticPr fontId="1"/>
  </si>
  <si>
    <t>JUNTEN　TARO</t>
    <phoneticPr fontId="1"/>
  </si>
  <si>
    <t>E-mail</t>
    <phoneticPr fontId="1"/>
  </si>
  <si>
    <t>調査書を希望する場合はこちらを必ず入力してください。</t>
    <rPh sb="0" eb="3">
      <t>チョウサショ</t>
    </rPh>
    <rPh sb="4" eb="6">
      <t>キボウ</t>
    </rPh>
    <rPh sb="8" eb="10">
      <t>バアイ</t>
    </rPh>
    <rPh sb="15" eb="16">
      <t>カナラ</t>
    </rPh>
    <rPh sb="17" eb="19">
      <t>ニュウリョク</t>
    </rPh>
    <phoneticPr fontId="1"/>
  </si>
  <si>
    <t>左ラベルに記載の住所に送付しますので、間違いがないか再度ご確認をお願いいたします。</t>
    <phoneticPr fontId="1"/>
  </si>
  <si>
    <t>納入書、領収書の記入事項は自動で反映されます。</t>
    <rPh sb="4" eb="7">
      <t>リョウシュウショ</t>
    </rPh>
    <rPh sb="8" eb="12">
      <t>キニュウジコウ</t>
    </rPh>
    <rPh sb="13" eb="15">
      <t>ジドウ</t>
    </rPh>
    <rPh sb="16" eb="18">
      <t>ハンエイ</t>
    </rPh>
    <phoneticPr fontId="1"/>
  </si>
  <si>
    <t>入力が難しい場合は、印刷後手書きしても結構です。</t>
    <phoneticPr fontId="1"/>
  </si>
  <si>
    <t>記入例を参考に、必要事項の漏れがないようご注意ください。</t>
    <phoneticPr fontId="1"/>
  </si>
  <si>
    <t>調査書を希望の方は、下方（②）にも記入箇所がありますのでお忘れないようご注意ください。</t>
    <rPh sb="0" eb="3">
      <t>チョウサショ</t>
    </rPh>
    <rPh sb="4" eb="6">
      <t>キボウ</t>
    </rPh>
    <rPh sb="7" eb="8">
      <t>カタ</t>
    </rPh>
    <rPh sb="10" eb="11">
      <t>シタ</t>
    </rPh>
    <rPh sb="11" eb="12">
      <t>ホウ</t>
    </rPh>
    <rPh sb="17" eb="19">
      <t>キニュウ</t>
    </rPh>
    <rPh sb="19" eb="21">
      <t>カショ</t>
    </rPh>
    <rPh sb="29" eb="30">
      <t>ワス</t>
    </rPh>
    <rPh sb="36" eb="38">
      <t>チュウイ</t>
    </rPh>
    <phoneticPr fontId="1"/>
  </si>
  <si>
    <t>発行枚数</t>
    <rPh sb="0" eb="2">
      <t>ハッコウ</t>
    </rPh>
    <rPh sb="2" eb="4">
      <t>マイスウ</t>
    </rPh>
    <phoneticPr fontId="1"/>
  </si>
  <si>
    <t>各３５０円</t>
    <rPh sb="0" eb="1">
      <t>カク</t>
    </rPh>
    <rPh sb="4" eb="5">
      <t>エン</t>
    </rPh>
    <phoneticPr fontId="1"/>
  </si>
  <si>
    <r>
      <rPr>
        <sz val="10"/>
        <color theme="1"/>
        <rFont val="Yu Gothic"/>
        <family val="3"/>
        <charset val="128"/>
        <scheme val="minor"/>
      </rPr>
      <t>その他</t>
    </r>
    <r>
      <rPr>
        <sz val="12"/>
        <color theme="1"/>
        <rFont val="Yu Gothic"/>
        <family val="3"/>
        <charset val="128"/>
        <scheme val="minor"/>
      </rPr>
      <t>（　　　　　　）</t>
    </r>
    <rPh sb="2" eb="3">
      <t>タ</t>
    </rPh>
    <phoneticPr fontId="1"/>
  </si>
  <si>
    <r>
      <rPr>
        <sz val="10"/>
        <color theme="1"/>
        <rFont val="Yu Gothic"/>
        <family val="3"/>
        <charset val="128"/>
        <scheme val="minor"/>
      </rPr>
      <t>その他（</t>
    </r>
    <r>
      <rPr>
        <sz val="12"/>
        <color theme="1"/>
        <rFont val="Yu Gothic"/>
        <family val="3"/>
        <charset val="128"/>
        <scheme val="minor"/>
      </rPr>
      <t>　　　　　　　　）</t>
    </r>
    <rPh sb="2" eb="3">
      <t>タ</t>
    </rPh>
    <phoneticPr fontId="1"/>
  </si>
  <si>
    <t>E-mail</t>
    <phoneticPr fontId="1"/>
  </si>
  <si>
    <t>03-3908-2966</t>
    <phoneticPr fontId="1"/>
  </si>
  <si>
    <t>junten@junten.com</t>
    <phoneticPr fontId="1"/>
  </si>
  <si>
    <t>順天太郎</t>
    <phoneticPr fontId="1"/>
  </si>
  <si>
    <t>北里大学附属順天中学校・高等学校</t>
    <rPh sb="0" eb="4">
      <t>キタサトダイガク</t>
    </rPh>
    <rPh sb="4" eb="6">
      <t>フゾク</t>
    </rPh>
    <rPh sb="6" eb="11">
      <t>ジュンテンチュウガッコウ</t>
    </rPh>
    <rPh sb="12" eb="16">
      <t>コウトウガッコウ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</si>
</sst>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u/>
      <sz val="12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6"/>
      <color theme="1"/>
      <name val="Yu Gothic"/>
      <family val="2"/>
      <scheme val="minor"/>
    </font>
    <font>
      <sz val="18"/>
      <color theme="1"/>
      <name val="Yu Gothic"/>
      <family val="2"/>
      <scheme val="minor"/>
    </font>
    <font>
      <b/>
      <sz val="14"/>
      <color rgb="FFFFFF00"/>
      <name val="Yu Gothic"/>
      <family val="3"/>
      <charset val="128"/>
      <scheme val="minor"/>
    </font>
    <font>
      <sz val="11"/>
      <color rgb="FFFFFF00"/>
      <name val="Yu Gothic"/>
      <family val="3"/>
      <charset val="128"/>
      <scheme val="minor"/>
    </font>
    <font>
      <b/>
      <sz val="11"/>
      <color rgb="FFFFFF00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1"/>
      <color rgb="FFFF0000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b/>
      <sz val="48"/>
      <color rgb="FFFFFF00"/>
      <name val="Yu Gothic"/>
      <family val="3"/>
      <charset val="128"/>
      <scheme val="minor"/>
    </font>
    <font>
      <b/>
      <sz val="9"/>
      <color rgb="FFFFFF00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/>
    <xf numFmtId="38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</cellStyleXfs>
  <cellXfs count="157">
    <xf numFmtId="0" fontId="0" fillId="0" borderId="0" xfId="0"/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3" fillId="0" borderId="0" xfId="0" applyFont="1"/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3" borderId="2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38" fontId="4" fillId="3" borderId="0" xfId="1" applyFont="1" applyFill="1" applyAlignment="1" applyProtection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2" fillId="4" borderId="0" xfId="0" applyFont="1" applyFill="1"/>
    <xf numFmtId="0" fontId="13" fillId="4" borderId="0" xfId="0" applyFont="1" applyFill="1"/>
    <xf numFmtId="0" fontId="12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center" vertical="center"/>
    </xf>
    <xf numFmtId="0" fontId="14" fillId="4" borderId="0" xfId="0" applyFont="1" applyFill="1"/>
    <xf numFmtId="0" fontId="13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0" fillId="0" borderId="2" xfId="0" applyBorder="1"/>
    <xf numFmtId="0" fontId="0" fillId="0" borderId="12" xfId="0" applyBorder="1" applyAlignment="1" applyProtection="1">
      <alignment horizontal="center" vertical="center"/>
      <protection locked="0"/>
    </xf>
    <xf numFmtId="176" fontId="0" fillId="0" borderId="12" xfId="0" applyNumberFormat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38" fontId="4" fillId="3" borderId="11" xfId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  <protection hidden="1"/>
    </xf>
    <xf numFmtId="0" fontId="14" fillId="4" borderId="4" xfId="0" applyFont="1" applyFill="1" applyBorder="1" applyAlignment="1" applyProtection="1">
      <alignment horizontal="center" vertical="center"/>
      <protection hidden="1"/>
    </xf>
    <xf numFmtId="0" fontId="19" fillId="4" borderId="2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11" fillId="3" borderId="16" xfId="0" applyFont="1" applyFill="1" applyBorder="1" applyAlignment="1" applyProtection="1">
      <alignment horizontal="center" vertical="center"/>
      <protection hidden="1"/>
    </xf>
    <xf numFmtId="0" fontId="11" fillId="3" borderId="17" xfId="0" applyFont="1" applyFill="1" applyBorder="1" applyAlignment="1" applyProtection="1">
      <alignment horizontal="center" vertical="center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center" vertical="center" wrapText="1"/>
      <protection hidden="1"/>
    </xf>
    <xf numFmtId="0" fontId="9" fillId="3" borderId="0" xfId="0" applyFont="1" applyFill="1" applyAlignment="1" applyProtection="1">
      <alignment horizontal="center" vertical="center" wrapText="1"/>
      <protection hidden="1"/>
    </xf>
    <xf numFmtId="0" fontId="9" fillId="3" borderId="8" xfId="0" applyFont="1" applyFill="1" applyBorder="1" applyAlignment="1" applyProtection="1">
      <alignment horizontal="center" vertical="center" wrapText="1"/>
      <protection hidden="1"/>
    </xf>
    <xf numFmtId="0" fontId="11" fillId="3" borderId="14" xfId="0" applyFont="1" applyFill="1" applyBorder="1" applyAlignment="1" applyProtection="1">
      <alignment horizontal="center" vertical="center"/>
      <protection hidden="1"/>
    </xf>
    <xf numFmtId="0" fontId="11" fillId="3" borderId="15" xfId="0" applyFont="1" applyFill="1" applyBorder="1" applyAlignment="1" applyProtection="1">
      <alignment horizontal="center" vertical="center"/>
      <protection hidden="1"/>
    </xf>
    <xf numFmtId="0" fontId="0" fillId="2" borderId="12" xfId="0" applyFill="1" applyBorder="1" applyAlignment="1">
      <alignment horizontal="center" vertical="center" shrinkToFit="1"/>
    </xf>
    <xf numFmtId="176" fontId="7" fillId="0" borderId="12" xfId="0" applyNumberFormat="1" applyFont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14" fillId="4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176" fontId="16" fillId="0" borderId="12" xfId="0" applyNumberFormat="1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6" fillId="3" borderId="2" xfId="2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38" fontId="4" fillId="3" borderId="11" xfId="1" applyFont="1" applyFill="1" applyBorder="1" applyAlignment="1" applyProtection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3">
    <dxf>
      <font>
        <color rgb="FFFFFF00"/>
      </font>
    </dxf>
    <dxf>
      <font>
        <color rgb="FFFFFF00"/>
      </font>
    </dxf>
    <dxf>
      <font>
        <color rgb="FFFFFF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unten@junte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N66"/>
  <sheetViews>
    <sheetView tabSelected="1" view="pageBreakPreview" topLeftCell="A22" zoomScaleNormal="100" zoomScaleSheetLayoutView="100" workbookViewId="0">
      <selection activeCell="R40" sqref="R40:Z40"/>
    </sheetView>
  </sheetViews>
  <sheetFormatPr defaultColWidth="3.625" defaultRowHeight="18.75"/>
  <cols>
    <col min="1" max="11" width="3.625" style="14"/>
    <col min="12" max="12" width="4" style="14" bestFit="1" customWidth="1"/>
    <col min="13" max="13" width="3.625" style="14" customWidth="1"/>
    <col min="14" max="14" width="4" style="14" bestFit="1" customWidth="1"/>
    <col min="15" max="30" width="3.625" style="14"/>
    <col min="31" max="31" width="1.875" style="8" customWidth="1"/>
    <col min="32" max="43" width="3.625" style="45"/>
    <col min="44" max="66" width="3.625" style="8"/>
  </cols>
  <sheetData>
    <row r="1" spans="1:66" ht="23.1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76" t="s">
        <v>6</v>
      </c>
      <c r="W1" s="76"/>
      <c r="X1" s="81"/>
      <c r="Y1" s="72"/>
      <c r="Z1" s="12" t="s">
        <v>5</v>
      </c>
      <c r="AA1" s="4"/>
      <c r="AB1" s="12" t="s">
        <v>4</v>
      </c>
      <c r="AC1" s="4"/>
      <c r="AD1" s="12" t="s">
        <v>3</v>
      </c>
      <c r="AE1" s="39" t="s">
        <v>48</v>
      </c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</row>
    <row r="2" spans="1:66" ht="24.75" customHeight="1">
      <c r="A2" s="96" t="s">
        <v>11</v>
      </c>
      <c r="B2" s="97"/>
      <c r="C2" s="97"/>
      <c r="D2" s="97"/>
      <c r="E2" s="97"/>
      <c r="F2" s="97"/>
      <c r="G2" s="98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3"/>
      <c r="X2" s="100" t="s">
        <v>2</v>
      </c>
      <c r="Y2" s="85"/>
      <c r="Z2" s="99"/>
      <c r="AA2" s="82"/>
      <c r="AB2" s="82"/>
      <c r="AC2" s="82"/>
      <c r="AD2" s="83"/>
      <c r="AE2" s="39" t="s">
        <v>71</v>
      </c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</row>
    <row r="3" spans="1:66" ht="24.75" customHeight="1">
      <c r="A3" s="53" t="s">
        <v>0</v>
      </c>
      <c r="B3" s="54"/>
      <c r="C3" s="54"/>
      <c r="D3" s="55"/>
      <c r="E3" s="99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3"/>
      <c r="X3" s="86"/>
      <c r="Y3" s="87"/>
      <c r="Z3" s="99"/>
      <c r="AA3" s="82"/>
      <c r="AB3" s="82"/>
      <c r="AC3" s="82"/>
      <c r="AD3" s="83"/>
      <c r="AE3" s="39" t="s">
        <v>97</v>
      </c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</row>
    <row r="4" spans="1:66" ht="24.75" customHeight="1">
      <c r="A4" s="53" t="s">
        <v>1</v>
      </c>
      <c r="B4" s="54"/>
      <c r="C4" s="54"/>
      <c r="D4" s="55"/>
      <c r="E4" s="99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3"/>
      <c r="X4" s="88"/>
      <c r="Y4" s="89"/>
      <c r="Z4" s="99"/>
      <c r="AA4" s="82"/>
      <c r="AB4" s="82"/>
      <c r="AC4" s="82"/>
      <c r="AD4" s="83"/>
      <c r="AE4" s="39" t="s">
        <v>98</v>
      </c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</row>
    <row r="5" spans="1:66" ht="24.75" customHeight="1">
      <c r="A5" s="84" t="s">
        <v>8</v>
      </c>
      <c r="B5" s="85"/>
      <c r="C5" s="9" t="s">
        <v>7</v>
      </c>
      <c r="D5" s="77"/>
      <c r="E5" s="77"/>
      <c r="F5" s="77"/>
      <c r="G5" s="77"/>
      <c r="H5" s="77"/>
      <c r="I5" s="10" t="s">
        <v>67</v>
      </c>
      <c r="J5" s="101"/>
      <c r="K5" s="101"/>
      <c r="L5" s="101"/>
      <c r="M5" s="101"/>
      <c r="N5" s="101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5"/>
      <c r="AE5" s="40"/>
      <c r="AF5" s="123" t="s">
        <v>6</v>
      </c>
      <c r="AG5" s="123"/>
      <c r="AH5" s="46"/>
      <c r="AI5" s="123" t="s">
        <v>0</v>
      </c>
      <c r="AJ5" s="123"/>
      <c r="AK5" s="46"/>
      <c r="AL5" s="123" t="s">
        <v>1</v>
      </c>
      <c r="AM5" s="123"/>
      <c r="AN5" s="46"/>
      <c r="AO5" s="66" t="s">
        <v>43</v>
      </c>
      <c r="AP5" s="67"/>
      <c r="AQ5" s="46"/>
      <c r="AR5" s="66" t="s">
        <v>44</v>
      </c>
      <c r="AS5" s="67"/>
      <c r="AT5" s="40"/>
      <c r="AU5" s="66" t="s">
        <v>104</v>
      </c>
      <c r="AV5" s="67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</row>
    <row r="6" spans="1:66" ht="24.75" customHeight="1">
      <c r="A6" s="86"/>
      <c r="B6" s="87"/>
      <c r="C6" s="90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2"/>
      <c r="AE6" s="39"/>
      <c r="AF6" s="68" t="str">
        <f>IF(X1="","NG","OK")</f>
        <v>NG</v>
      </c>
      <c r="AG6" s="69"/>
      <c r="AH6" s="46"/>
      <c r="AI6" s="68" t="str">
        <f>IF(E3="","NG","OK")</f>
        <v>NG</v>
      </c>
      <c r="AJ6" s="69"/>
      <c r="AK6" s="46"/>
      <c r="AL6" s="68" t="str">
        <f>IF(E4="","NG","OK")</f>
        <v>NG</v>
      </c>
      <c r="AM6" s="69"/>
      <c r="AN6" s="46"/>
      <c r="AO6" s="68" t="str">
        <f>IF(C6="","NG","OK")</f>
        <v>NG</v>
      </c>
      <c r="AP6" s="69"/>
      <c r="AQ6" s="46"/>
      <c r="AR6" s="68" t="str">
        <f>IF(E8="","NG","OK")</f>
        <v>NG</v>
      </c>
      <c r="AS6" s="69"/>
      <c r="AT6" s="40"/>
      <c r="AU6" s="68" t="str">
        <f>IF(S8="","NG","OK")</f>
        <v>NG</v>
      </c>
      <c r="AV6" s="69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</row>
    <row r="7" spans="1:66" ht="24.75" customHeight="1">
      <c r="A7" s="88"/>
      <c r="B7" s="89"/>
      <c r="C7" s="93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5"/>
      <c r="AE7" s="40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3"/>
      <c r="AS7" s="43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</row>
    <row r="8" spans="1:66" ht="24.75" customHeight="1">
      <c r="A8" s="53" t="s">
        <v>31</v>
      </c>
      <c r="B8" s="54"/>
      <c r="C8" s="54"/>
      <c r="D8" s="54"/>
      <c r="E8" s="78"/>
      <c r="F8" s="79"/>
      <c r="G8" s="79"/>
      <c r="H8" s="79"/>
      <c r="I8" s="79"/>
      <c r="J8" s="79"/>
      <c r="K8" s="79"/>
      <c r="L8" s="79"/>
      <c r="M8" s="79"/>
      <c r="N8" s="79"/>
      <c r="O8" s="79"/>
      <c r="P8" s="53" t="s">
        <v>93</v>
      </c>
      <c r="Q8" s="54"/>
      <c r="R8" s="55"/>
      <c r="S8" s="78"/>
      <c r="T8" s="79"/>
      <c r="U8" s="79"/>
      <c r="V8" s="79"/>
      <c r="W8" s="79"/>
      <c r="X8" s="79"/>
      <c r="Y8" s="79"/>
      <c r="Z8" s="79"/>
      <c r="AA8" s="79"/>
      <c r="AB8" s="79"/>
      <c r="AC8" s="79"/>
      <c r="AD8" s="122"/>
      <c r="AE8" s="40"/>
      <c r="AF8" s="70" t="s">
        <v>12</v>
      </c>
      <c r="AG8" s="71"/>
      <c r="AH8" s="46"/>
      <c r="AI8" s="66" t="s">
        <v>45</v>
      </c>
      <c r="AJ8" s="67"/>
      <c r="AK8" s="46"/>
      <c r="AL8" s="66" t="s">
        <v>24</v>
      </c>
      <c r="AM8" s="67"/>
      <c r="AN8" s="46"/>
      <c r="AO8" s="66" t="s">
        <v>46</v>
      </c>
      <c r="AP8" s="67"/>
      <c r="AQ8" s="46"/>
      <c r="AR8" s="66" t="s">
        <v>47</v>
      </c>
      <c r="AS8" s="67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</row>
    <row r="9" spans="1:66" ht="24.75" customHeight="1">
      <c r="A9" s="74" t="s">
        <v>12</v>
      </c>
      <c r="B9" s="74"/>
      <c r="C9" s="74"/>
      <c r="D9" s="74"/>
      <c r="E9" s="77"/>
      <c r="F9" s="77"/>
      <c r="G9" s="11" t="s">
        <v>5</v>
      </c>
      <c r="H9" s="3"/>
      <c r="I9" s="11" t="s">
        <v>4</v>
      </c>
      <c r="J9" s="3"/>
      <c r="K9" s="12" t="s">
        <v>3</v>
      </c>
      <c r="L9" s="53" t="s">
        <v>13</v>
      </c>
      <c r="M9" s="55"/>
      <c r="N9" s="72"/>
      <c r="O9" s="77"/>
      <c r="P9" s="106" t="s">
        <v>15</v>
      </c>
      <c r="Q9" s="73"/>
      <c r="R9" s="124" t="s">
        <v>14</v>
      </c>
      <c r="S9" s="125"/>
      <c r="T9" s="125"/>
      <c r="U9" s="125"/>
      <c r="V9" s="126"/>
      <c r="W9" s="4"/>
      <c r="X9" s="11" t="s">
        <v>5</v>
      </c>
      <c r="Y9" s="3"/>
      <c r="Z9" s="11" t="s">
        <v>16</v>
      </c>
      <c r="AA9" s="77"/>
      <c r="AB9" s="77"/>
      <c r="AC9" s="106" t="s">
        <v>17</v>
      </c>
      <c r="AD9" s="73"/>
      <c r="AE9" s="40"/>
      <c r="AF9" s="68" t="str">
        <f>IF(E9="","NG","OK")</f>
        <v>NG</v>
      </c>
      <c r="AG9" s="69"/>
      <c r="AH9" s="46"/>
      <c r="AI9" s="68" t="str">
        <f>IF(N9="","NG","OK")</f>
        <v>NG</v>
      </c>
      <c r="AJ9" s="69"/>
      <c r="AK9" s="46"/>
      <c r="AL9" s="68" t="str">
        <f>IF(L12&amp;N12&amp;L13&amp;N13&amp;L14&amp;N14&amp;L15&amp;N15&amp;L16&amp;N16&amp;AA12&amp;AC12&amp;AA14&amp;AC14="","NG","OK")</f>
        <v>NG</v>
      </c>
      <c r="AM9" s="69"/>
      <c r="AN9" s="46"/>
      <c r="AO9" s="68" t="str">
        <f>IF(D17="","NG","OK")</f>
        <v>NG</v>
      </c>
      <c r="AP9" s="69"/>
      <c r="AQ9" s="46"/>
      <c r="AR9" s="68" t="str">
        <f>IF(D18="","NG","OK")</f>
        <v>NG</v>
      </c>
      <c r="AS9" s="69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</row>
    <row r="10" spans="1:66" ht="24.75" customHeight="1">
      <c r="A10" s="74" t="s">
        <v>18</v>
      </c>
      <c r="B10" s="74"/>
      <c r="C10" s="74"/>
      <c r="D10" s="74"/>
      <c r="E10" s="74"/>
      <c r="F10" s="74"/>
      <c r="G10" s="74"/>
      <c r="H10" s="74" t="s">
        <v>19</v>
      </c>
      <c r="I10" s="74"/>
      <c r="J10" s="74"/>
      <c r="K10" s="74"/>
      <c r="L10" s="74" t="s">
        <v>24</v>
      </c>
      <c r="M10" s="74"/>
      <c r="N10" s="74"/>
      <c r="O10" s="74"/>
      <c r="P10" s="74" t="s">
        <v>18</v>
      </c>
      <c r="Q10" s="74"/>
      <c r="R10" s="74"/>
      <c r="S10" s="74"/>
      <c r="T10" s="74"/>
      <c r="U10" s="74"/>
      <c r="V10" s="74"/>
      <c r="W10" s="74" t="s">
        <v>19</v>
      </c>
      <c r="X10" s="74"/>
      <c r="Y10" s="74"/>
      <c r="Z10" s="74"/>
      <c r="AA10" s="74" t="s">
        <v>24</v>
      </c>
      <c r="AB10" s="74"/>
      <c r="AC10" s="74"/>
      <c r="AD10" s="74"/>
      <c r="AE10" s="40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</row>
    <row r="11" spans="1:66" ht="24.75" customHeight="1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 t="s">
        <v>9</v>
      </c>
      <c r="M11" s="74"/>
      <c r="N11" s="74" t="s">
        <v>10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 t="s">
        <v>9</v>
      </c>
      <c r="AB11" s="74"/>
      <c r="AC11" s="74" t="s">
        <v>10</v>
      </c>
      <c r="AD11" s="74"/>
      <c r="AE11" s="40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</row>
    <row r="12" spans="1:66" ht="24.75" customHeight="1">
      <c r="A12" s="76" t="s">
        <v>20</v>
      </c>
      <c r="B12" s="76"/>
      <c r="C12" s="76"/>
      <c r="D12" s="76"/>
      <c r="E12" s="76"/>
      <c r="F12" s="76"/>
      <c r="G12" s="76"/>
      <c r="H12" s="75" t="s">
        <v>101</v>
      </c>
      <c r="I12" s="75"/>
      <c r="J12" s="75"/>
      <c r="K12" s="75"/>
      <c r="L12" s="5"/>
      <c r="M12" s="13" t="s">
        <v>25</v>
      </c>
      <c r="N12" s="6"/>
      <c r="O12" s="13" t="s">
        <v>25</v>
      </c>
      <c r="P12" s="80" t="s">
        <v>26</v>
      </c>
      <c r="Q12" s="80"/>
      <c r="R12" s="80"/>
      <c r="S12" s="80"/>
      <c r="T12" s="80"/>
      <c r="U12" s="80"/>
      <c r="V12" s="80"/>
      <c r="W12" s="76" t="s">
        <v>28</v>
      </c>
      <c r="X12" s="76"/>
      <c r="Y12" s="76"/>
      <c r="Z12" s="76"/>
      <c r="AA12" s="72"/>
      <c r="AB12" s="73" t="s">
        <v>25</v>
      </c>
      <c r="AC12" s="72"/>
      <c r="AD12" s="73" t="s">
        <v>25</v>
      </c>
      <c r="AE12" s="41" t="s">
        <v>99</v>
      </c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</row>
    <row r="13" spans="1:66" ht="24.75" customHeight="1">
      <c r="A13" s="76" t="s">
        <v>21</v>
      </c>
      <c r="B13" s="76"/>
      <c r="C13" s="76"/>
      <c r="D13" s="76"/>
      <c r="E13" s="76"/>
      <c r="F13" s="76"/>
      <c r="G13" s="76"/>
      <c r="H13" s="75"/>
      <c r="I13" s="75"/>
      <c r="J13" s="75"/>
      <c r="K13" s="75"/>
      <c r="L13" s="1"/>
      <c r="M13" s="12" t="s">
        <v>25</v>
      </c>
      <c r="N13" s="2"/>
      <c r="O13" s="12" t="s">
        <v>25</v>
      </c>
      <c r="P13" s="80"/>
      <c r="Q13" s="80"/>
      <c r="R13" s="80"/>
      <c r="S13" s="80"/>
      <c r="T13" s="80"/>
      <c r="U13" s="80"/>
      <c r="V13" s="80"/>
      <c r="W13" s="76"/>
      <c r="X13" s="76"/>
      <c r="Y13" s="76"/>
      <c r="Z13" s="76"/>
      <c r="AA13" s="72"/>
      <c r="AB13" s="73"/>
      <c r="AC13" s="72"/>
      <c r="AD13" s="73"/>
      <c r="AE13" s="40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</row>
    <row r="14" spans="1:66" ht="24.75" customHeight="1">
      <c r="A14" s="76" t="s">
        <v>22</v>
      </c>
      <c r="B14" s="76"/>
      <c r="C14" s="76"/>
      <c r="D14" s="76"/>
      <c r="E14" s="76"/>
      <c r="F14" s="76"/>
      <c r="G14" s="76"/>
      <c r="H14" s="75"/>
      <c r="I14" s="75"/>
      <c r="J14" s="75"/>
      <c r="K14" s="75"/>
      <c r="L14" s="1"/>
      <c r="M14" s="12" t="s">
        <v>25</v>
      </c>
      <c r="N14" s="2"/>
      <c r="O14" s="12" t="s">
        <v>25</v>
      </c>
      <c r="P14" s="80" t="s">
        <v>27</v>
      </c>
      <c r="Q14" s="80"/>
      <c r="R14" s="80"/>
      <c r="S14" s="80"/>
      <c r="T14" s="80"/>
      <c r="U14" s="80"/>
      <c r="V14" s="80"/>
      <c r="W14" s="76"/>
      <c r="X14" s="76"/>
      <c r="Y14" s="76"/>
      <c r="Z14" s="76"/>
      <c r="AA14" s="72"/>
      <c r="AB14" s="73" t="s">
        <v>25</v>
      </c>
      <c r="AC14" s="72"/>
      <c r="AD14" s="73" t="s">
        <v>25</v>
      </c>
      <c r="AE14" s="40"/>
      <c r="AF14" s="44"/>
      <c r="AG14" s="44"/>
      <c r="AH14" s="44"/>
      <c r="AI14" s="40"/>
      <c r="AJ14" s="40"/>
      <c r="AK14" s="40"/>
      <c r="AL14" s="40"/>
      <c r="AM14" s="40"/>
      <c r="AN14" s="44"/>
      <c r="AO14" s="44"/>
      <c r="AP14" s="44"/>
      <c r="AQ14" s="44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</row>
    <row r="15" spans="1:66" ht="24.75" customHeight="1">
      <c r="A15" s="108" t="s">
        <v>23</v>
      </c>
      <c r="B15" s="108"/>
      <c r="C15" s="108"/>
      <c r="D15" s="108"/>
      <c r="E15" s="108"/>
      <c r="F15" s="108"/>
      <c r="G15" s="108"/>
      <c r="H15" s="75"/>
      <c r="I15" s="75"/>
      <c r="J15" s="75"/>
      <c r="K15" s="75"/>
      <c r="L15" s="1"/>
      <c r="M15" s="12" t="s">
        <v>25</v>
      </c>
      <c r="N15" s="2"/>
      <c r="O15" s="12" t="s">
        <v>25</v>
      </c>
      <c r="P15" s="80"/>
      <c r="Q15" s="80"/>
      <c r="R15" s="80"/>
      <c r="S15" s="80"/>
      <c r="T15" s="80"/>
      <c r="U15" s="80"/>
      <c r="V15" s="80"/>
      <c r="W15" s="76"/>
      <c r="X15" s="76"/>
      <c r="Y15" s="76"/>
      <c r="Z15" s="76"/>
      <c r="AA15" s="72"/>
      <c r="AB15" s="73"/>
      <c r="AC15" s="72"/>
      <c r="AD15" s="73"/>
      <c r="AE15" s="40"/>
      <c r="AF15" s="44"/>
      <c r="AG15" s="44"/>
      <c r="AH15" s="44"/>
      <c r="AI15" s="40"/>
      <c r="AJ15" s="40"/>
      <c r="AK15" s="40"/>
      <c r="AL15" s="40"/>
      <c r="AM15" s="40"/>
      <c r="AN15" s="44"/>
      <c r="AO15" s="44"/>
      <c r="AP15" s="44"/>
      <c r="AQ15" s="44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</row>
    <row r="16" spans="1:66" ht="24.75" customHeight="1">
      <c r="A16" s="109" t="s">
        <v>103</v>
      </c>
      <c r="B16" s="109"/>
      <c r="C16" s="109"/>
      <c r="D16" s="109"/>
      <c r="E16" s="109"/>
      <c r="F16" s="109"/>
      <c r="G16" s="109"/>
      <c r="H16" s="75"/>
      <c r="I16" s="75"/>
      <c r="J16" s="75"/>
      <c r="K16" s="75"/>
      <c r="L16" s="5"/>
      <c r="M16" s="13" t="s">
        <v>25</v>
      </c>
      <c r="N16" s="6"/>
      <c r="O16" s="13" t="s">
        <v>25</v>
      </c>
      <c r="P16" s="53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/>
      <c r="AE16" s="40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</row>
    <row r="17" spans="1:66" ht="24.75" customHeight="1">
      <c r="A17" s="53" t="s">
        <v>29</v>
      </c>
      <c r="B17" s="54"/>
      <c r="C17" s="55"/>
      <c r="D17" s="99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3"/>
      <c r="AE17" s="40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</row>
    <row r="18" spans="1:66" ht="24.75" customHeight="1">
      <c r="A18" s="53" t="s">
        <v>30</v>
      </c>
      <c r="B18" s="54"/>
      <c r="C18" s="54"/>
      <c r="D18" s="99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3"/>
      <c r="AE18" s="40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2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</row>
    <row r="19" spans="1:66" ht="24.75" customHeight="1">
      <c r="A19" s="103" t="s">
        <v>32</v>
      </c>
      <c r="B19" s="103"/>
      <c r="C19" s="103"/>
      <c r="D19" s="107" t="s">
        <v>50</v>
      </c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40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</row>
    <row r="20" spans="1:66" ht="18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40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</row>
    <row r="21" spans="1:66" ht="18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40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</row>
    <row r="22" spans="1:66" ht="18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40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</row>
    <row r="23" spans="1:66" ht="23.1" customHeight="1">
      <c r="A23" s="16"/>
      <c r="B23" s="16"/>
      <c r="C23" s="17"/>
      <c r="D23" s="18"/>
      <c r="E23" s="18"/>
      <c r="F23" s="18"/>
      <c r="G23" s="104" t="s">
        <v>33</v>
      </c>
      <c r="H23" s="104"/>
      <c r="I23" s="104"/>
      <c r="J23" s="104"/>
      <c r="K23" s="104"/>
      <c r="L23" s="18"/>
      <c r="M23" s="18"/>
      <c r="N23" s="18"/>
      <c r="O23" s="19"/>
      <c r="P23" s="17"/>
      <c r="Q23" s="18"/>
      <c r="R23" s="18"/>
      <c r="S23" s="18"/>
      <c r="T23" s="104" t="s">
        <v>40</v>
      </c>
      <c r="U23" s="104"/>
      <c r="V23" s="104"/>
      <c r="W23" s="104"/>
      <c r="X23" s="104"/>
      <c r="Y23" s="18"/>
      <c r="Z23" s="18"/>
      <c r="AA23" s="18"/>
      <c r="AB23" s="19"/>
      <c r="AC23" s="16"/>
      <c r="AD23" s="16"/>
      <c r="AE23" s="41" t="s">
        <v>96</v>
      </c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</row>
    <row r="24" spans="1:66" ht="23.1" customHeight="1">
      <c r="A24" s="16"/>
      <c r="B24" s="16"/>
      <c r="C24" s="20"/>
      <c r="D24" s="16"/>
      <c r="E24" s="16"/>
      <c r="F24" s="16"/>
      <c r="G24" s="105"/>
      <c r="H24" s="105"/>
      <c r="I24" s="105"/>
      <c r="J24" s="105"/>
      <c r="K24" s="105"/>
      <c r="L24" s="16"/>
      <c r="M24" s="16"/>
      <c r="N24" s="16"/>
      <c r="O24" s="21"/>
      <c r="P24" s="20"/>
      <c r="Q24" s="16"/>
      <c r="R24" s="16"/>
      <c r="S24" s="16"/>
      <c r="T24" s="105"/>
      <c r="U24" s="105"/>
      <c r="V24" s="105"/>
      <c r="W24" s="105"/>
      <c r="X24" s="105"/>
      <c r="Y24" s="16"/>
      <c r="Z24" s="16"/>
      <c r="AA24" s="16"/>
      <c r="AB24" s="21"/>
      <c r="AC24" s="16"/>
      <c r="AD24" s="16"/>
      <c r="AE24" s="40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</row>
    <row r="25" spans="1:66" ht="18" customHeight="1">
      <c r="A25" s="16"/>
      <c r="B25" s="16"/>
      <c r="C25" s="20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21"/>
      <c r="P25" s="20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21"/>
      <c r="AC25" s="16"/>
      <c r="AD25" s="16"/>
      <c r="AE25" s="40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</row>
    <row r="26" spans="1:66" ht="23.1" customHeight="1">
      <c r="A26" s="16"/>
      <c r="B26" s="16"/>
      <c r="C26" s="20"/>
      <c r="D26" s="16"/>
      <c r="E26" s="51" t="s">
        <v>1</v>
      </c>
      <c r="F26" s="51"/>
      <c r="G26" s="50" t="str">
        <f>IF(E4="","",E4)</f>
        <v/>
      </c>
      <c r="H26" s="50"/>
      <c r="I26" s="50"/>
      <c r="J26" s="50"/>
      <c r="K26" s="50"/>
      <c r="L26" s="50"/>
      <c r="M26" s="50"/>
      <c r="N26" s="16"/>
      <c r="O26" s="21"/>
      <c r="P26" s="20"/>
      <c r="Q26" s="16"/>
      <c r="R26" s="51" t="s">
        <v>1</v>
      </c>
      <c r="S26" s="51"/>
      <c r="T26" s="50" t="str">
        <f>IF(G26="","",G26)</f>
        <v/>
      </c>
      <c r="U26" s="50"/>
      <c r="V26" s="50"/>
      <c r="W26" s="50"/>
      <c r="X26" s="50"/>
      <c r="Y26" s="50"/>
      <c r="Z26" s="50"/>
      <c r="AA26" s="16" t="s">
        <v>49</v>
      </c>
      <c r="AB26" s="21"/>
      <c r="AC26" s="16"/>
      <c r="AD26" s="16"/>
      <c r="AE26" s="39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</row>
    <row r="27" spans="1:66" ht="18" customHeight="1">
      <c r="A27" s="16"/>
      <c r="B27" s="16"/>
      <c r="C27" s="20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21"/>
      <c r="P27" s="20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21"/>
      <c r="AC27" s="16"/>
      <c r="AD27" s="16"/>
      <c r="AE27" s="40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</row>
    <row r="28" spans="1:66" ht="23.1" customHeight="1">
      <c r="A28" s="16"/>
      <c r="B28" s="16"/>
      <c r="C28" s="20"/>
      <c r="D28" s="16"/>
      <c r="E28" s="51" t="s">
        <v>34</v>
      </c>
      <c r="F28" s="51"/>
      <c r="G28" s="51"/>
      <c r="H28" s="51"/>
      <c r="I28" s="62" t="str">
        <f>IF(データ!I1=0,"",データ!I1)</f>
        <v/>
      </c>
      <c r="J28" s="62"/>
      <c r="K28" s="62"/>
      <c r="L28" s="62"/>
      <c r="M28" s="22" t="s">
        <v>39</v>
      </c>
      <c r="N28" s="16"/>
      <c r="O28" s="21"/>
      <c r="P28" s="20"/>
      <c r="Q28" s="16"/>
      <c r="R28" s="51" t="s">
        <v>34</v>
      </c>
      <c r="S28" s="51"/>
      <c r="T28" s="51"/>
      <c r="U28" s="51"/>
      <c r="V28" s="62" t="str">
        <f>IF(I28="","",I28)</f>
        <v/>
      </c>
      <c r="W28" s="62"/>
      <c r="X28" s="62"/>
      <c r="Y28" s="62"/>
      <c r="Z28" s="22" t="s">
        <v>39</v>
      </c>
      <c r="AA28" s="16"/>
      <c r="AB28" s="21"/>
      <c r="AC28" s="16"/>
      <c r="AD28" s="16"/>
      <c r="AE28" s="39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</row>
    <row r="29" spans="1:66" ht="23.1" customHeight="1">
      <c r="A29" s="16"/>
      <c r="B29" s="16"/>
      <c r="C29" s="20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21"/>
      <c r="P29" s="20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21"/>
      <c r="AC29" s="16"/>
      <c r="AD29" s="16"/>
      <c r="AE29" s="43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</row>
    <row r="30" spans="1:66" ht="18" customHeight="1">
      <c r="A30" s="16"/>
      <c r="B30" s="16"/>
      <c r="C30" s="20"/>
      <c r="D30" s="16"/>
      <c r="E30" s="51" t="s">
        <v>38</v>
      </c>
      <c r="F30" s="51"/>
      <c r="G30" s="51"/>
      <c r="H30" s="51"/>
      <c r="I30" s="64">
        <v>430</v>
      </c>
      <c r="J30" s="64"/>
      <c r="K30" s="64"/>
      <c r="L30" s="64"/>
      <c r="M30" s="22" t="s">
        <v>39</v>
      </c>
      <c r="N30" s="16"/>
      <c r="O30" s="21"/>
      <c r="P30" s="20"/>
      <c r="Q30" s="16"/>
      <c r="R30" s="51" t="s">
        <v>38</v>
      </c>
      <c r="S30" s="51"/>
      <c r="T30" s="51"/>
      <c r="U30" s="51"/>
      <c r="V30" s="64">
        <v>430</v>
      </c>
      <c r="W30" s="64"/>
      <c r="X30" s="64"/>
      <c r="Y30" s="64"/>
      <c r="Z30" s="22" t="s">
        <v>39</v>
      </c>
      <c r="AA30" s="16"/>
      <c r="AB30" s="21"/>
      <c r="AC30" s="16"/>
      <c r="AD30" s="16"/>
      <c r="AE30" s="40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</row>
    <row r="31" spans="1:66" ht="18" customHeight="1">
      <c r="A31" s="16"/>
      <c r="B31" s="16"/>
      <c r="C31" s="20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21"/>
      <c r="P31" s="20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21"/>
      <c r="AC31" s="16"/>
      <c r="AD31" s="16"/>
      <c r="AE31" s="40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</row>
    <row r="32" spans="1:66" ht="23.1" customHeight="1">
      <c r="A32" s="16"/>
      <c r="B32" s="16"/>
      <c r="C32" s="20"/>
      <c r="D32" s="16"/>
      <c r="E32" s="51" t="s">
        <v>35</v>
      </c>
      <c r="F32" s="51"/>
      <c r="G32" s="51"/>
      <c r="H32" s="51"/>
      <c r="I32" s="62" t="str">
        <f>IF(I28="","",SUM(I28,I30))</f>
        <v/>
      </c>
      <c r="J32" s="62"/>
      <c r="K32" s="62"/>
      <c r="L32" s="62"/>
      <c r="M32" s="22" t="s">
        <v>39</v>
      </c>
      <c r="N32" s="16"/>
      <c r="O32" s="21"/>
      <c r="P32" s="20"/>
      <c r="Q32" s="16"/>
      <c r="R32" s="51" t="s">
        <v>35</v>
      </c>
      <c r="S32" s="51"/>
      <c r="T32" s="51"/>
      <c r="U32" s="51"/>
      <c r="V32" s="62" t="str">
        <f>IF(V28="","",SUM(V28,V30))</f>
        <v/>
      </c>
      <c r="W32" s="62"/>
      <c r="X32" s="62"/>
      <c r="Y32" s="62"/>
      <c r="Z32" s="22" t="s">
        <v>39</v>
      </c>
      <c r="AA32" s="16"/>
      <c r="AB32" s="21"/>
      <c r="AC32" s="16"/>
      <c r="AD32" s="16"/>
      <c r="AE32" s="39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</row>
    <row r="33" spans="1:66" ht="18" customHeight="1">
      <c r="A33" s="16"/>
      <c r="B33" s="16"/>
      <c r="C33" s="20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21"/>
      <c r="P33" s="20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21"/>
      <c r="AC33" s="16"/>
      <c r="AD33" s="16"/>
      <c r="AE33" s="40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</row>
    <row r="34" spans="1:66" ht="23.1" customHeight="1">
      <c r="A34" s="16"/>
      <c r="B34" s="16"/>
      <c r="C34" s="20"/>
      <c r="D34" s="16"/>
      <c r="E34" s="65" t="s">
        <v>36</v>
      </c>
      <c r="F34" s="65"/>
      <c r="G34" s="65"/>
      <c r="H34" s="65"/>
      <c r="I34" s="65"/>
      <c r="J34" s="65"/>
      <c r="K34" s="65"/>
      <c r="L34" s="65"/>
      <c r="M34" s="65"/>
      <c r="N34" s="16"/>
      <c r="O34" s="21"/>
      <c r="P34" s="20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21"/>
      <c r="AC34" s="16"/>
      <c r="AD34" s="16"/>
      <c r="AE34" s="40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</row>
    <row r="35" spans="1:66" ht="18" customHeight="1">
      <c r="A35" s="16"/>
      <c r="B35" s="16"/>
      <c r="C35" s="20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/>
      <c r="P35" s="20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21"/>
      <c r="AC35" s="16"/>
      <c r="AD35" s="16"/>
      <c r="AE35" s="40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</row>
    <row r="36" spans="1:66" ht="23.1" customHeight="1">
      <c r="A36" s="16"/>
      <c r="B36" s="16"/>
      <c r="C36" s="20"/>
      <c r="D36" s="16"/>
      <c r="E36" s="56" t="s">
        <v>37</v>
      </c>
      <c r="F36" s="57"/>
      <c r="G36" s="57"/>
      <c r="H36" s="57"/>
      <c r="I36" s="57"/>
      <c r="J36" s="57"/>
      <c r="K36" s="57"/>
      <c r="L36" s="57"/>
      <c r="M36" s="58"/>
      <c r="N36" s="16"/>
      <c r="O36" s="21"/>
      <c r="P36" s="20"/>
      <c r="Q36" s="16"/>
      <c r="R36" s="65" t="s">
        <v>41</v>
      </c>
      <c r="S36" s="65"/>
      <c r="T36" s="65"/>
      <c r="U36" s="65"/>
      <c r="V36" s="65"/>
      <c r="W36" s="65"/>
      <c r="X36" s="65"/>
      <c r="Y36" s="65"/>
      <c r="Z36" s="65"/>
      <c r="AA36" s="16"/>
      <c r="AB36" s="21"/>
      <c r="AC36" s="16"/>
      <c r="AD36" s="16"/>
      <c r="AE36" s="40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</row>
    <row r="37" spans="1:66" ht="23.1" customHeight="1">
      <c r="A37" s="16"/>
      <c r="B37" s="16"/>
      <c r="C37" s="20"/>
      <c r="D37" s="16"/>
      <c r="E37" s="23">
        <v>1</v>
      </c>
      <c r="F37" s="56" t="s">
        <v>20</v>
      </c>
      <c r="G37" s="57"/>
      <c r="H37" s="57"/>
      <c r="I37" s="57"/>
      <c r="J37" s="57"/>
      <c r="K37" s="58"/>
      <c r="L37" s="112" t="str">
        <f>IF(データ!I2=0,"",データ!I2)</f>
        <v/>
      </c>
      <c r="M37" s="113"/>
      <c r="N37" s="16"/>
      <c r="O37" s="21"/>
      <c r="P37" s="20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21"/>
      <c r="AC37" s="16"/>
      <c r="AD37" s="16"/>
      <c r="AE37" s="40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</row>
    <row r="38" spans="1:66" ht="23.1" customHeight="1">
      <c r="A38" s="16"/>
      <c r="B38" s="16"/>
      <c r="C38" s="20"/>
      <c r="D38" s="16"/>
      <c r="E38" s="23">
        <v>5</v>
      </c>
      <c r="F38" s="56" t="s">
        <v>21</v>
      </c>
      <c r="G38" s="57"/>
      <c r="H38" s="57"/>
      <c r="I38" s="57"/>
      <c r="J38" s="57"/>
      <c r="K38" s="58"/>
      <c r="L38" s="112" t="str">
        <f>IF(データ!I3=0,"",データ!I3)</f>
        <v/>
      </c>
      <c r="M38" s="113"/>
      <c r="N38" s="16"/>
      <c r="O38" s="21"/>
      <c r="P38" s="20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21"/>
      <c r="AC38" s="16"/>
      <c r="AD38" s="16"/>
      <c r="AE38" s="40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</row>
    <row r="39" spans="1:66" ht="23.1" customHeight="1">
      <c r="A39" s="16"/>
      <c r="B39" s="16"/>
      <c r="C39" s="20"/>
      <c r="D39" s="16"/>
      <c r="E39" s="23">
        <v>6</v>
      </c>
      <c r="F39" s="56" t="s">
        <v>22</v>
      </c>
      <c r="G39" s="57"/>
      <c r="H39" s="57"/>
      <c r="I39" s="57"/>
      <c r="J39" s="57"/>
      <c r="K39" s="58"/>
      <c r="L39" s="112" t="str">
        <f>IF(データ!I4=0,"",データ!I4)</f>
        <v/>
      </c>
      <c r="M39" s="113"/>
      <c r="N39" s="16"/>
      <c r="O39" s="21"/>
      <c r="P39" s="20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21"/>
      <c r="AC39" s="16"/>
      <c r="AD39" s="16"/>
      <c r="AE39" s="40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</row>
    <row r="40" spans="1:66" ht="23.1" customHeight="1">
      <c r="A40" s="16"/>
      <c r="B40" s="16"/>
      <c r="C40" s="20"/>
      <c r="D40" s="16"/>
      <c r="E40" s="23">
        <v>7</v>
      </c>
      <c r="F40" s="59" t="s">
        <v>102</v>
      </c>
      <c r="G40" s="60"/>
      <c r="H40" s="60"/>
      <c r="I40" s="60"/>
      <c r="J40" s="60"/>
      <c r="K40" s="61"/>
      <c r="L40" s="112" t="str">
        <f>IF(データ!I6=0,"",データ!I6)</f>
        <v/>
      </c>
      <c r="M40" s="113"/>
      <c r="N40" s="16"/>
      <c r="O40" s="21"/>
      <c r="P40" s="20"/>
      <c r="Q40" s="16"/>
      <c r="R40" s="63" t="s">
        <v>108</v>
      </c>
      <c r="S40" s="63"/>
      <c r="T40" s="63"/>
      <c r="U40" s="63"/>
      <c r="V40" s="63"/>
      <c r="W40" s="63"/>
      <c r="X40" s="63"/>
      <c r="Y40" s="63"/>
      <c r="Z40" s="63"/>
      <c r="AA40" s="16"/>
      <c r="AB40" s="21"/>
      <c r="AC40" s="16"/>
      <c r="AD40" s="16"/>
      <c r="AE40" s="40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</row>
    <row r="41" spans="1:66" ht="23.1" customHeight="1">
      <c r="A41" s="16"/>
      <c r="B41" s="16"/>
      <c r="C41" s="20"/>
      <c r="D41" s="16"/>
      <c r="E41" s="23">
        <v>8</v>
      </c>
      <c r="F41" s="56" t="s">
        <v>23</v>
      </c>
      <c r="G41" s="57"/>
      <c r="H41" s="57"/>
      <c r="I41" s="57"/>
      <c r="J41" s="57"/>
      <c r="K41" s="58"/>
      <c r="L41" s="112" t="str">
        <f>IF(データ!I5=0,"",データ!I5)</f>
        <v/>
      </c>
      <c r="M41" s="113"/>
      <c r="N41" s="16"/>
      <c r="O41" s="21"/>
      <c r="P41" s="20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21"/>
      <c r="AC41" s="16"/>
      <c r="AD41" s="16"/>
      <c r="AE41" s="40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</row>
    <row r="42" spans="1:66" ht="18" customHeight="1">
      <c r="A42" s="16"/>
      <c r="B42" s="16"/>
      <c r="C42" s="24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5"/>
      <c r="P42" s="24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5"/>
      <c r="AC42" s="26"/>
      <c r="AD42" s="16"/>
      <c r="AE42" s="40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</row>
    <row r="43" spans="1:66" ht="21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40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</row>
    <row r="44" spans="1:66" ht="21" customHeight="1">
      <c r="A44" s="52" t="s">
        <v>51</v>
      </c>
      <c r="B44" s="52"/>
      <c r="C44" s="52"/>
      <c r="D44" s="52"/>
      <c r="E44" s="52"/>
      <c r="F44" s="52" t="s">
        <v>52</v>
      </c>
      <c r="G44" s="52"/>
      <c r="H44" s="52"/>
      <c r="I44" s="52" t="s">
        <v>53</v>
      </c>
      <c r="J44" s="52"/>
      <c r="K44" s="52" t="s">
        <v>54</v>
      </c>
      <c r="L44" s="52"/>
      <c r="M44" s="52"/>
      <c r="N44" s="52"/>
      <c r="O44" s="52"/>
      <c r="P44" s="52"/>
      <c r="Q44" s="52" t="s">
        <v>59</v>
      </c>
      <c r="R44" s="52"/>
      <c r="S44" s="52" t="s">
        <v>60</v>
      </c>
      <c r="T44" s="52"/>
      <c r="U44" s="52" t="s">
        <v>55</v>
      </c>
      <c r="V44" s="52"/>
      <c r="W44" s="52" t="s">
        <v>56</v>
      </c>
      <c r="X44" s="52"/>
      <c r="Y44" s="52" t="s">
        <v>57</v>
      </c>
      <c r="Z44" s="52"/>
      <c r="AA44" s="52"/>
      <c r="AB44" s="52"/>
      <c r="AC44" s="120" t="s">
        <v>100</v>
      </c>
      <c r="AD44" s="120"/>
      <c r="AE44" s="41" t="s">
        <v>94</v>
      </c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</row>
    <row r="45" spans="1:66" ht="21" customHeight="1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21"/>
      <c r="V45" s="121"/>
      <c r="W45" s="121"/>
      <c r="X45" s="121"/>
      <c r="Y45" s="114"/>
      <c r="Z45" s="114"/>
      <c r="AA45" s="114"/>
      <c r="AB45" s="114"/>
      <c r="AC45" s="114"/>
      <c r="AD45" s="114"/>
      <c r="AE45" s="41" t="s">
        <v>72</v>
      </c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</row>
    <row r="46" spans="1:66" ht="21" customHeight="1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9"/>
      <c r="V46" s="49"/>
      <c r="W46" s="49"/>
      <c r="X46" s="49"/>
      <c r="Y46" s="48"/>
      <c r="Z46" s="48"/>
      <c r="AA46" s="48"/>
      <c r="AB46" s="48"/>
      <c r="AC46" s="48"/>
      <c r="AD46" s="48"/>
      <c r="AE46" s="41" t="s">
        <v>66</v>
      </c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</row>
    <row r="47" spans="1:66" ht="21" customHeight="1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9"/>
      <c r="V47" s="49"/>
      <c r="W47" s="49"/>
      <c r="X47" s="49"/>
      <c r="Y47" s="48"/>
      <c r="Z47" s="48"/>
      <c r="AA47" s="48"/>
      <c r="AB47" s="48"/>
      <c r="AC47" s="48"/>
      <c r="AD47" s="48"/>
      <c r="AE47" s="41" t="s">
        <v>65</v>
      </c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</row>
    <row r="48" spans="1:66" ht="21" customHeight="1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9"/>
      <c r="V48" s="49"/>
      <c r="W48" s="49"/>
      <c r="X48" s="49"/>
      <c r="Y48" s="48"/>
      <c r="Z48" s="48"/>
      <c r="AA48" s="48"/>
      <c r="AB48" s="48"/>
      <c r="AC48" s="48"/>
      <c r="AD48" s="48"/>
      <c r="AE48" s="40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</row>
    <row r="49" spans="1:66" ht="21" customHeight="1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9"/>
      <c r="V49" s="49"/>
      <c r="W49" s="49"/>
      <c r="X49" s="49"/>
      <c r="Y49" s="48"/>
      <c r="Z49" s="48"/>
      <c r="AA49" s="48"/>
      <c r="AB49" s="48"/>
      <c r="AC49" s="48"/>
      <c r="AD49" s="48"/>
      <c r="AE49" s="40"/>
      <c r="AF49" s="66" t="s">
        <v>58</v>
      </c>
      <c r="AG49" s="67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</row>
    <row r="50" spans="1:66" ht="21" customHeight="1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9"/>
      <c r="V50" s="49"/>
      <c r="W50" s="49"/>
      <c r="X50" s="49"/>
      <c r="Y50" s="48"/>
      <c r="Z50" s="48"/>
      <c r="AA50" s="48"/>
      <c r="AB50" s="48"/>
      <c r="AC50" s="48"/>
      <c r="AD50" s="48"/>
      <c r="AE50" s="40"/>
      <c r="AF50" s="68" t="str">
        <f>IF((L12+N12)+SUM(AC45:AD59)=0,"NG",IF((L12+N12)=SUM(AC45:AD59),"OK","NG"))</f>
        <v>NG</v>
      </c>
      <c r="AG50" s="69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</row>
    <row r="51" spans="1:66" ht="21" customHeight="1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9"/>
      <c r="V51" s="49"/>
      <c r="W51" s="49"/>
      <c r="X51" s="49"/>
      <c r="Y51" s="48"/>
      <c r="Z51" s="48"/>
      <c r="AA51" s="48"/>
      <c r="AB51" s="48"/>
      <c r="AC51" s="48"/>
      <c r="AD51" s="48"/>
      <c r="AE51" s="43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</row>
    <row r="52" spans="1:66" ht="21" customHeight="1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9"/>
      <c r="V52" s="49"/>
      <c r="W52" s="49"/>
      <c r="X52" s="49"/>
      <c r="Y52" s="48"/>
      <c r="Z52" s="48"/>
      <c r="AA52" s="48"/>
      <c r="AB52" s="48"/>
      <c r="AC52" s="48"/>
      <c r="AD52" s="48"/>
      <c r="AE52" s="40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</row>
    <row r="53" spans="1:66" ht="21" customHeigh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9"/>
      <c r="V53" s="49"/>
      <c r="W53" s="49"/>
      <c r="X53" s="49"/>
      <c r="Y53" s="48"/>
      <c r="Z53" s="48"/>
      <c r="AA53" s="48"/>
      <c r="AB53" s="48"/>
      <c r="AC53" s="48"/>
      <c r="AD53" s="48"/>
      <c r="AE53" s="40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</row>
    <row r="54" spans="1:66" ht="21" customHeight="1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9"/>
      <c r="V54" s="49"/>
      <c r="W54" s="49"/>
      <c r="X54" s="49"/>
      <c r="Y54" s="48"/>
      <c r="Z54" s="48"/>
      <c r="AA54" s="48"/>
      <c r="AB54" s="48"/>
      <c r="AC54" s="48"/>
      <c r="AD54" s="48"/>
      <c r="AE54" s="40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</row>
    <row r="55" spans="1:66" ht="21" customHeight="1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9"/>
      <c r="V55" s="49"/>
      <c r="W55" s="49"/>
      <c r="X55" s="49"/>
      <c r="Y55" s="48"/>
      <c r="Z55" s="48"/>
      <c r="AA55" s="48"/>
      <c r="AB55" s="48"/>
      <c r="AC55" s="48"/>
      <c r="AD55" s="48"/>
      <c r="AE55" s="40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</row>
    <row r="56" spans="1:66" ht="21" customHeight="1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9"/>
      <c r="V56" s="49"/>
      <c r="W56" s="49"/>
      <c r="X56" s="49"/>
      <c r="Y56" s="48"/>
      <c r="Z56" s="48"/>
      <c r="AA56" s="48"/>
      <c r="AB56" s="48"/>
      <c r="AC56" s="48"/>
      <c r="AD56" s="48"/>
      <c r="AE56" s="40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</row>
    <row r="57" spans="1:66" ht="21" customHeight="1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9"/>
      <c r="V57" s="49"/>
      <c r="W57" s="49"/>
      <c r="X57" s="49"/>
      <c r="Y57" s="48"/>
      <c r="Z57" s="48"/>
      <c r="AA57" s="48"/>
      <c r="AB57" s="48"/>
      <c r="AC57" s="48"/>
      <c r="AD57" s="48"/>
      <c r="AE57" s="40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</row>
    <row r="58" spans="1:66" ht="21" customHeight="1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9"/>
      <c r="V58" s="49"/>
      <c r="W58" s="49"/>
      <c r="X58" s="49"/>
      <c r="Y58" s="48"/>
      <c r="Z58" s="48"/>
      <c r="AA58" s="48"/>
      <c r="AB58" s="48"/>
      <c r="AC58" s="48"/>
      <c r="AD58" s="48"/>
      <c r="AE58" s="40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</row>
    <row r="59" spans="1:66" ht="21" customHeight="1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9"/>
      <c r="V59" s="49"/>
      <c r="W59" s="49"/>
      <c r="X59" s="49"/>
      <c r="Y59" s="48"/>
      <c r="Z59" s="48"/>
      <c r="AA59" s="48"/>
      <c r="AB59" s="48"/>
      <c r="AC59" s="48"/>
      <c r="AD59" s="48"/>
      <c r="AE59" s="40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</row>
    <row r="60" spans="1:66" ht="21" customHeight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9"/>
      <c r="V60" s="29"/>
      <c r="W60" s="29"/>
      <c r="X60" s="29"/>
      <c r="Y60" s="28"/>
      <c r="Z60" s="28"/>
      <c r="AA60" s="28"/>
      <c r="AB60" s="28"/>
      <c r="AC60" s="28"/>
      <c r="AD60" s="28"/>
      <c r="AE60" s="40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</row>
    <row r="61" spans="1:66" ht="21" customHeight="1">
      <c r="A61" s="28"/>
      <c r="B61" s="27" t="s">
        <v>70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9"/>
      <c r="V61" s="29"/>
      <c r="W61" s="29"/>
      <c r="X61" s="29"/>
      <c r="Y61" s="28"/>
      <c r="Z61" s="28"/>
      <c r="AA61" s="28"/>
      <c r="AB61" s="28"/>
      <c r="AC61" s="28"/>
      <c r="AD61" s="28"/>
      <c r="AE61" s="40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</row>
    <row r="62" spans="1:66" ht="24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41" t="s">
        <v>69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</row>
    <row r="63" spans="1:66" ht="55.5" customHeight="1">
      <c r="A63" s="27"/>
      <c r="B63" s="30"/>
      <c r="C63" s="118" t="str">
        <f>IF(D5="","",D5)</f>
        <v/>
      </c>
      <c r="D63" s="118"/>
      <c r="E63" s="118"/>
      <c r="F63" s="118"/>
      <c r="G63" s="118"/>
      <c r="H63" s="118"/>
      <c r="I63" s="31" t="s">
        <v>67</v>
      </c>
      <c r="J63" s="118" t="str">
        <f>IF(J5="","",J5)</f>
        <v/>
      </c>
      <c r="K63" s="118"/>
      <c r="L63" s="118"/>
      <c r="M63" s="118"/>
      <c r="N63" s="118"/>
      <c r="O63" s="119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41" t="s">
        <v>95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</row>
    <row r="64" spans="1:66" ht="55.5" customHeight="1">
      <c r="A64" s="27"/>
      <c r="B64" s="115" t="str">
        <f>IF(C6="","",C6)</f>
        <v/>
      </c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40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</row>
    <row r="65" spans="1:66" ht="55.5" customHeight="1">
      <c r="A65" s="27"/>
      <c r="B65" s="110" t="str">
        <f>IF(E4="","",E4)</f>
        <v/>
      </c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32" t="s">
        <v>68</v>
      </c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40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</row>
    <row r="66" spans="1:66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40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</row>
  </sheetData>
  <sheetProtection algorithmName="SHA-512" hashValue="TCS0RIQDeFCyJyQcd/YBcwLYb/wc1l+9oAdcsvcIjxK51oRFfztr1Mnf41dAyK+XZ6/D8Fo7ZunrPXENQAjrMg==" saltValue="56HCOXuVCowEus1yjr7i8w==" spinCount="100000" sheet="1" objects="1" scenarios="1"/>
  <dataConsolidate/>
  <mergeCells count="284">
    <mergeCell ref="AU5:AV5"/>
    <mergeCell ref="AU6:AV6"/>
    <mergeCell ref="AF49:AG49"/>
    <mergeCell ref="AF50:AG50"/>
    <mergeCell ref="I30:L30"/>
    <mergeCell ref="I28:L28"/>
    <mergeCell ref="I32:L32"/>
    <mergeCell ref="E34:M34"/>
    <mergeCell ref="E36:M36"/>
    <mergeCell ref="AI5:AJ5"/>
    <mergeCell ref="AI6:AJ6"/>
    <mergeCell ref="AL5:AM5"/>
    <mergeCell ref="AL6:AM6"/>
    <mergeCell ref="AF5:AG5"/>
    <mergeCell ref="AF6:AG6"/>
    <mergeCell ref="R9:V9"/>
    <mergeCell ref="AA9:AB9"/>
    <mergeCell ref="AC9:AD9"/>
    <mergeCell ref="A10:G11"/>
    <mergeCell ref="H10:K11"/>
    <mergeCell ref="P10:V11"/>
    <mergeCell ref="W10:Z11"/>
    <mergeCell ref="B64:O64"/>
    <mergeCell ref="J63:O63"/>
    <mergeCell ref="C63:H63"/>
    <mergeCell ref="AC44:AD44"/>
    <mergeCell ref="Y44:AB44"/>
    <mergeCell ref="W44:X44"/>
    <mergeCell ref="AC45:AD45"/>
    <mergeCell ref="Y45:AB45"/>
    <mergeCell ref="W45:X45"/>
    <mergeCell ref="U45:V45"/>
    <mergeCell ref="S45:T45"/>
    <mergeCell ref="Q45:R45"/>
    <mergeCell ref="AC46:AD46"/>
    <mergeCell ref="F47:H47"/>
    <mergeCell ref="I47:J47"/>
    <mergeCell ref="K47:P47"/>
    <mergeCell ref="Q47:R47"/>
    <mergeCell ref="S47:T47"/>
    <mergeCell ref="U47:V47"/>
    <mergeCell ref="W47:X47"/>
    <mergeCell ref="Y47:AB47"/>
    <mergeCell ref="AC47:AD47"/>
    <mergeCell ref="A46:E46"/>
    <mergeCell ref="F46:H46"/>
    <mergeCell ref="B65:N65"/>
    <mergeCell ref="F37:K37"/>
    <mergeCell ref="L41:M41"/>
    <mergeCell ref="L40:M40"/>
    <mergeCell ref="L39:M39"/>
    <mergeCell ref="L38:M38"/>
    <mergeCell ref="L37:M37"/>
    <mergeCell ref="A59:E59"/>
    <mergeCell ref="F59:H59"/>
    <mergeCell ref="I59:J59"/>
    <mergeCell ref="K59:P59"/>
    <mergeCell ref="A50:E50"/>
    <mergeCell ref="F50:H50"/>
    <mergeCell ref="I50:J50"/>
    <mergeCell ref="K50:P50"/>
    <mergeCell ref="A52:E52"/>
    <mergeCell ref="K44:P44"/>
    <mergeCell ref="F44:H44"/>
    <mergeCell ref="A44:E44"/>
    <mergeCell ref="K45:P45"/>
    <mergeCell ref="I45:J45"/>
    <mergeCell ref="F45:H45"/>
    <mergeCell ref="A45:E45"/>
    <mergeCell ref="A47:E47"/>
    <mergeCell ref="A19:C19"/>
    <mergeCell ref="G23:K24"/>
    <mergeCell ref="E3:W3"/>
    <mergeCell ref="E4:W4"/>
    <mergeCell ref="A17:C17"/>
    <mergeCell ref="A18:C18"/>
    <mergeCell ref="D18:AD18"/>
    <mergeCell ref="D17:AD17"/>
    <mergeCell ref="AA10:AD10"/>
    <mergeCell ref="P14:V15"/>
    <mergeCell ref="W12:Z15"/>
    <mergeCell ref="AB12:AB13"/>
    <mergeCell ref="AD12:AD13"/>
    <mergeCell ref="AA12:AA13"/>
    <mergeCell ref="T23:X24"/>
    <mergeCell ref="P9:Q9"/>
    <mergeCell ref="D19:AD19"/>
    <mergeCell ref="A14:G14"/>
    <mergeCell ref="A15:G15"/>
    <mergeCell ref="A16:G16"/>
    <mergeCell ref="A8:D8"/>
    <mergeCell ref="AA14:AA15"/>
    <mergeCell ref="L9:M9"/>
    <mergeCell ref="N9:O9"/>
    <mergeCell ref="X1:Y1"/>
    <mergeCell ref="H2:W2"/>
    <mergeCell ref="A5:B7"/>
    <mergeCell ref="C6:AD7"/>
    <mergeCell ref="A2:G2"/>
    <mergeCell ref="Z4:AD4"/>
    <mergeCell ref="Z3:AD3"/>
    <mergeCell ref="Z2:AD2"/>
    <mergeCell ref="X2:Y4"/>
    <mergeCell ref="A3:D3"/>
    <mergeCell ref="A4:D4"/>
    <mergeCell ref="V1:W1"/>
    <mergeCell ref="D5:H5"/>
    <mergeCell ref="J5:N5"/>
    <mergeCell ref="O5:AD5"/>
    <mergeCell ref="A1:U1"/>
    <mergeCell ref="H12:K16"/>
    <mergeCell ref="L10:O10"/>
    <mergeCell ref="A12:G12"/>
    <mergeCell ref="A13:G13"/>
    <mergeCell ref="A9:D9"/>
    <mergeCell ref="E9:F9"/>
    <mergeCell ref="E8:O8"/>
    <mergeCell ref="AO5:AP5"/>
    <mergeCell ref="AO6:AP6"/>
    <mergeCell ref="L11:M11"/>
    <mergeCell ref="N11:O11"/>
    <mergeCell ref="P12:V13"/>
    <mergeCell ref="P8:R8"/>
    <mergeCell ref="S8:AD8"/>
    <mergeCell ref="AR5:AS5"/>
    <mergeCell ref="AR6:AS6"/>
    <mergeCell ref="AF8:AG8"/>
    <mergeCell ref="AF9:AG9"/>
    <mergeCell ref="AC12:AC13"/>
    <mergeCell ref="AD14:AD15"/>
    <mergeCell ref="AC14:AC15"/>
    <mergeCell ref="AB14:AB15"/>
    <mergeCell ref="AA11:AB11"/>
    <mergeCell ref="AC11:AD11"/>
    <mergeCell ref="AR9:AS9"/>
    <mergeCell ref="AR8:AS8"/>
    <mergeCell ref="AO9:AP9"/>
    <mergeCell ref="AO8:AP8"/>
    <mergeCell ref="AL9:AM9"/>
    <mergeCell ref="AL8:AM8"/>
    <mergeCell ref="AI9:AJ9"/>
    <mergeCell ref="AI8:AJ8"/>
    <mergeCell ref="T26:Z26"/>
    <mergeCell ref="R26:S26"/>
    <mergeCell ref="G26:M26"/>
    <mergeCell ref="E26:F26"/>
    <mergeCell ref="I44:J44"/>
    <mergeCell ref="Q44:R44"/>
    <mergeCell ref="S44:T44"/>
    <mergeCell ref="U44:V44"/>
    <mergeCell ref="P16:AD16"/>
    <mergeCell ref="F41:K41"/>
    <mergeCell ref="F40:K40"/>
    <mergeCell ref="F39:K39"/>
    <mergeCell ref="F38:K38"/>
    <mergeCell ref="R28:U28"/>
    <mergeCell ref="V28:Y28"/>
    <mergeCell ref="R40:Z40"/>
    <mergeCell ref="R30:U30"/>
    <mergeCell ref="V30:Y30"/>
    <mergeCell ref="R32:U32"/>
    <mergeCell ref="R36:Z36"/>
    <mergeCell ref="V32:Y32"/>
    <mergeCell ref="E28:H28"/>
    <mergeCell ref="E30:H30"/>
    <mergeCell ref="E32:H32"/>
    <mergeCell ref="I46:J46"/>
    <mergeCell ref="K46:P46"/>
    <mergeCell ref="Q46:R46"/>
    <mergeCell ref="S46:T46"/>
    <mergeCell ref="U46:V46"/>
    <mergeCell ref="W46:X46"/>
    <mergeCell ref="Y46:AB46"/>
    <mergeCell ref="A49:E49"/>
    <mergeCell ref="F49:H49"/>
    <mergeCell ref="I49:J49"/>
    <mergeCell ref="K49:P49"/>
    <mergeCell ref="Q49:R49"/>
    <mergeCell ref="S49:T49"/>
    <mergeCell ref="U49:V49"/>
    <mergeCell ref="W49:X49"/>
    <mergeCell ref="Y49:AB49"/>
    <mergeCell ref="A48:E48"/>
    <mergeCell ref="F48:H48"/>
    <mergeCell ref="I48:J48"/>
    <mergeCell ref="K48:P48"/>
    <mergeCell ref="Q48:R48"/>
    <mergeCell ref="S48:T48"/>
    <mergeCell ref="U48:V48"/>
    <mergeCell ref="W48:X48"/>
    <mergeCell ref="A51:E51"/>
    <mergeCell ref="F51:H51"/>
    <mergeCell ref="I51:J51"/>
    <mergeCell ref="K51:P51"/>
    <mergeCell ref="Q51:R51"/>
    <mergeCell ref="S51:T51"/>
    <mergeCell ref="U51:V51"/>
    <mergeCell ref="W51:X51"/>
    <mergeCell ref="Y51:AB51"/>
    <mergeCell ref="F52:H52"/>
    <mergeCell ref="I52:J52"/>
    <mergeCell ref="K52:P52"/>
    <mergeCell ref="Q52:R52"/>
    <mergeCell ref="S52:T52"/>
    <mergeCell ref="U52:V52"/>
    <mergeCell ref="W52:X52"/>
    <mergeCell ref="Y52:AB52"/>
    <mergeCell ref="A53:E53"/>
    <mergeCell ref="F53:H53"/>
    <mergeCell ref="I53:J53"/>
    <mergeCell ref="K53:P53"/>
    <mergeCell ref="Q53:R53"/>
    <mergeCell ref="S53:T53"/>
    <mergeCell ref="U53:V53"/>
    <mergeCell ref="W53:X53"/>
    <mergeCell ref="Y53:AB53"/>
    <mergeCell ref="A54:E54"/>
    <mergeCell ref="F54:H54"/>
    <mergeCell ref="I54:J54"/>
    <mergeCell ref="K54:P54"/>
    <mergeCell ref="Q54:R54"/>
    <mergeCell ref="S54:T54"/>
    <mergeCell ref="U54:V54"/>
    <mergeCell ref="W54:X54"/>
    <mergeCell ref="Y54:AB54"/>
    <mergeCell ref="A55:E55"/>
    <mergeCell ref="F55:H55"/>
    <mergeCell ref="I55:J55"/>
    <mergeCell ref="K55:P55"/>
    <mergeCell ref="Q55:R55"/>
    <mergeCell ref="S55:T55"/>
    <mergeCell ref="U55:V55"/>
    <mergeCell ref="W55:X55"/>
    <mergeCell ref="Y55:AB55"/>
    <mergeCell ref="A56:E56"/>
    <mergeCell ref="F56:H56"/>
    <mergeCell ref="I56:J56"/>
    <mergeCell ref="K56:P56"/>
    <mergeCell ref="Q56:R56"/>
    <mergeCell ref="S56:T56"/>
    <mergeCell ref="U56:V56"/>
    <mergeCell ref="W56:X56"/>
    <mergeCell ref="Y56:AB56"/>
    <mergeCell ref="A57:E57"/>
    <mergeCell ref="F57:H57"/>
    <mergeCell ref="I57:J57"/>
    <mergeCell ref="K57:P57"/>
    <mergeCell ref="Q57:R57"/>
    <mergeCell ref="S57:T57"/>
    <mergeCell ref="U57:V57"/>
    <mergeCell ref="W57:X57"/>
    <mergeCell ref="Y57:AB57"/>
    <mergeCell ref="A58:E58"/>
    <mergeCell ref="F58:H58"/>
    <mergeCell ref="I58:J58"/>
    <mergeCell ref="K58:P58"/>
    <mergeCell ref="Q58:R58"/>
    <mergeCell ref="S58:T58"/>
    <mergeCell ref="U58:V58"/>
    <mergeCell ref="W58:X58"/>
    <mergeCell ref="Y58:AB58"/>
    <mergeCell ref="AC54:AD54"/>
    <mergeCell ref="AC55:AD55"/>
    <mergeCell ref="AC52:AD52"/>
    <mergeCell ref="AC53:AD53"/>
    <mergeCell ref="AC50:AD50"/>
    <mergeCell ref="AC51:AD51"/>
    <mergeCell ref="AC48:AD48"/>
    <mergeCell ref="Q59:R59"/>
    <mergeCell ref="S59:T59"/>
    <mergeCell ref="U59:V59"/>
    <mergeCell ref="W59:X59"/>
    <mergeCell ref="Y59:AB59"/>
    <mergeCell ref="AC59:AD59"/>
    <mergeCell ref="AC56:AD56"/>
    <mergeCell ref="AC57:AD57"/>
    <mergeCell ref="AC58:AD58"/>
    <mergeCell ref="Q50:R50"/>
    <mergeCell ref="S50:T50"/>
    <mergeCell ref="U50:V50"/>
    <mergeCell ref="W50:X50"/>
    <mergeCell ref="Y50:AB50"/>
    <mergeCell ref="AC49:AD49"/>
    <mergeCell ref="Y48:AB48"/>
  </mergeCells>
  <phoneticPr fontId="1"/>
  <conditionalFormatting sqref="AF1:AM1 AO5:AO6 AR5:AR6 AF5:AM7 AF8:AF9 AH8:AI9 AK8:AL9 AO8:AO9 AR8:AR9 AF10:AM10 AH11:AH12 AK11:AK12 AF13:AM13 AH14:AM15 AF16:AM26 AH27:AI27 AF28:AI32 AF33:AM48 AF49:AF50 AH49:AM50 AF51:AM1048576">
    <cfRule type="containsText" dxfId="2" priority="2" operator="containsText" text="NG">
      <formula>NOT(ISERROR(SEARCH("NG",AF1)))</formula>
    </cfRule>
  </conditionalFormatting>
  <conditionalFormatting sqref="AU5:AU6">
    <cfRule type="containsText" dxfId="1" priority="1" operator="containsText" text="NG">
      <formula>NOT(ISERROR(SEARCH("NG",AU5)))</formula>
    </cfRule>
  </conditionalFormatting>
  <pageMargins left="0.70866141732283461" right="0.70866141732283461" top="0.94488188976377951" bottom="0.94488188976377951" header="0.31496062992125984" footer="0.31496062992125984"/>
  <pageSetup paperSize="9" scale="69" orientation="portrait" r:id="rId1"/>
  <headerFooter differentFirst="1">
    <oddHeader>&amp;C&amp;16証明書発行申請書（卒業生用）&amp;R&amp;"-,太字"&amp;36②</oddHeader>
    <firstHeader>&amp;C&amp;16証明書発行申請書（卒業生用）&amp;R&amp;"-,太字"&amp;36①</firstHeader>
  </headerFooter>
  <rowBreaks count="1" manualBreakCount="1">
    <brk id="43" max="29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7D685D8-BA0D-4831-932E-0EFD2D32C0B5}">
          <x14:formula1>
            <xm:f>データ!$A$1:$A$111</xm:f>
          </x14:formula1>
          <xm:sqref>E9:F9 N9:O9</xm:sqref>
        </x14:dataValidation>
        <x14:dataValidation type="list" allowBlank="1" showInputMessage="1" showErrorMessage="1" xr:uid="{33399035-C935-4D0D-9907-A06F7A28D9AB}">
          <x14:formula1>
            <xm:f>データ!$B$1:$B$12</xm:f>
          </x14:formula1>
          <xm:sqref>AA1 H9</xm:sqref>
        </x14:dataValidation>
        <x14:dataValidation type="list" allowBlank="1" showInputMessage="1" showErrorMessage="1" xr:uid="{66D7CBCF-BC7C-4883-BAA9-7C4140F32AB0}">
          <x14:formula1>
            <xm:f>データ!$C$1:$C$31</xm:f>
          </x14:formula1>
          <xm:sqref>AC1 J9</xm:sqref>
        </x14:dataValidation>
        <x14:dataValidation type="list" allowBlank="1" showInputMessage="1" showErrorMessage="1" xr:uid="{B90AD65E-497A-4BC1-BC2F-E4D83A7FF9A9}">
          <x14:formula1>
            <xm:f>データ!$D$1:$D$3</xm:f>
          </x14:formula1>
          <xm:sqref>X1:Y1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600A6-2C53-45A8-B544-4213FF609BEC}">
  <sheetPr>
    <tabColor rgb="FFFFFF00"/>
  </sheetPr>
  <dimension ref="A1:AK65"/>
  <sheetViews>
    <sheetView view="pageBreakPreview" topLeftCell="A40" zoomScale="85" zoomScaleNormal="100" zoomScaleSheetLayoutView="85" workbookViewId="0">
      <selection activeCell="W12" sqref="W12:Z15"/>
    </sheetView>
  </sheetViews>
  <sheetFormatPr defaultColWidth="3.625" defaultRowHeight="18.75"/>
  <cols>
    <col min="1" max="7" width="3.625" style="14"/>
    <col min="8" max="8" width="4" style="14" bestFit="1" customWidth="1"/>
    <col min="9" max="9" width="3.625" style="14"/>
    <col min="10" max="10" width="4" style="14" bestFit="1" customWidth="1"/>
    <col min="11" max="11" width="3.625" style="14"/>
    <col min="12" max="12" width="4" style="14" bestFit="1" customWidth="1"/>
    <col min="13" max="13" width="3.625" style="14" customWidth="1"/>
    <col min="14" max="14" width="4" style="14" bestFit="1" customWidth="1"/>
    <col min="15" max="28" width="3.625" style="14"/>
    <col min="29" max="29" width="4" style="14" bestFit="1" customWidth="1"/>
    <col min="30" max="30" width="3.625" style="14"/>
  </cols>
  <sheetData>
    <row r="1" spans="1:37" ht="23.1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76" t="s">
        <v>6</v>
      </c>
      <c r="W1" s="76"/>
      <c r="X1" s="148">
        <v>2024</v>
      </c>
      <c r="Y1" s="137"/>
      <c r="Z1" s="12" t="s">
        <v>5</v>
      </c>
      <c r="AA1" s="36">
        <v>3</v>
      </c>
      <c r="AB1" s="12" t="s">
        <v>4</v>
      </c>
      <c r="AC1" s="36">
        <v>20</v>
      </c>
      <c r="AD1" s="12" t="s">
        <v>3</v>
      </c>
    </row>
    <row r="2" spans="1:37" ht="24.75" customHeight="1">
      <c r="A2" s="96" t="s">
        <v>11</v>
      </c>
      <c r="B2" s="97"/>
      <c r="C2" s="97"/>
      <c r="D2" s="97"/>
      <c r="E2" s="97"/>
      <c r="F2" s="97"/>
      <c r="G2" s="98"/>
      <c r="H2" s="149" t="s">
        <v>92</v>
      </c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6"/>
      <c r="X2" s="100" t="s">
        <v>2</v>
      </c>
      <c r="Y2" s="85"/>
      <c r="Z2" s="134"/>
      <c r="AA2" s="135"/>
      <c r="AB2" s="135"/>
      <c r="AC2" s="135"/>
      <c r="AD2" s="136"/>
    </row>
    <row r="3" spans="1:37" ht="24.75" customHeight="1">
      <c r="A3" s="53" t="s">
        <v>0</v>
      </c>
      <c r="B3" s="54"/>
      <c r="C3" s="54"/>
      <c r="D3" s="55"/>
      <c r="E3" s="134" t="s">
        <v>91</v>
      </c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6"/>
      <c r="X3" s="86"/>
      <c r="Y3" s="87"/>
      <c r="Z3" s="134"/>
      <c r="AA3" s="135"/>
      <c r="AB3" s="135"/>
      <c r="AC3" s="135"/>
      <c r="AD3" s="136"/>
    </row>
    <row r="4" spans="1:37" ht="24.75" customHeight="1">
      <c r="A4" s="53" t="s">
        <v>1</v>
      </c>
      <c r="B4" s="54"/>
      <c r="C4" s="54"/>
      <c r="D4" s="55"/>
      <c r="E4" s="134" t="s">
        <v>90</v>
      </c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6"/>
      <c r="X4" s="88"/>
      <c r="Y4" s="89"/>
      <c r="Z4" s="134"/>
      <c r="AA4" s="135"/>
      <c r="AB4" s="135"/>
      <c r="AC4" s="135"/>
      <c r="AD4" s="136"/>
    </row>
    <row r="5" spans="1:37" ht="24.75" customHeight="1">
      <c r="A5" s="84" t="s">
        <v>8</v>
      </c>
      <c r="B5" s="85"/>
      <c r="C5" s="9" t="s">
        <v>7</v>
      </c>
      <c r="D5" s="145">
        <v>114</v>
      </c>
      <c r="E5" s="106"/>
      <c r="F5" s="106"/>
      <c r="G5" s="106"/>
      <c r="H5" s="106"/>
      <c r="I5" s="10" t="s">
        <v>67</v>
      </c>
      <c r="J5" s="146" t="s">
        <v>89</v>
      </c>
      <c r="K5" s="147"/>
      <c r="L5" s="147"/>
      <c r="M5" s="147"/>
      <c r="N5" s="147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5"/>
    </row>
    <row r="6" spans="1:37" ht="24.75" customHeight="1">
      <c r="A6" s="86"/>
      <c r="B6" s="87"/>
      <c r="C6" s="150" t="s">
        <v>88</v>
      </c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2"/>
    </row>
    <row r="7" spans="1:37" ht="24.75" customHeight="1">
      <c r="A7" s="88"/>
      <c r="B7" s="89"/>
      <c r="C7" s="153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5"/>
    </row>
    <row r="8" spans="1:37" ht="24.75" customHeight="1">
      <c r="A8" s="53" t="s">
        <v>31</v>
      </c>
      <c r="B8" s="54"/>
      <c r="C8" s="54"/>
      <c r="D8" s="55"/>
      <c r="E8" s="141" t="s">
        <v>105</v>
      </c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53" t="s">
        <v>93</v>
      </c>
      <c r="Q8" s="54"/>
      <c r="R8" s="55"/>
      <c r="S8" s="143" t="s">
        <v>106</v>
      </c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4"/>
    </row>
    <row r="9" spans="1:37" ht="24.75" customHeight="1">
      <c r="A9" s="74" t="s">
        <v>12</v>
      </c>
      <c r="B9" s="74"/>
      <c r="C9" s="74"/>
      <c r="D9" s="74"/>
      <c r="E9" s="145">
        <v>1995</v>
      </c>
      <c r="F9" s="106"/>
      <c r="G9" s="11" t="s">
        <v>5</v>
      </c>
      <c r="H9" s="34">
        <v>12</v>
      </c>
      <c r="I9" s="11" t="s">
        <v>4</v>
      </c>
      <c r="J9" s="34">
        <v>24</v>
      </c>
      <c r="K9" s="12" t="s">
        <v>3</v>
      </c>
      <c r="L9" s="53" t="s">
        <v>13</v>
      </c>
      <c r="M9" s="55"/>
      <c r="N9" s="137">
        <v>2014</v>
      </c>
      <c r="O9" s="106"/>
      <c r="P9" s="106" t="s">
        <v>15</v>
      </c>
      <c r="Q9" s="73"/>
      <c r="R9" s="124" t="s">
        <v>14</v>
      </c>
      <c r="S9" s="125"/>
      <c r="T9" s="125"/>
      <c r="U9" s="125"/>
      <c r="V9" s="126"/>
      <c r="W9" s="36">
        <v>3</v>
      </c>
      <c r="X9" s="11" t="s">
        <v>5</v>
      </c>
      <c r="Y9" s="34">
        <v>4</v>
      </c>
      <c r="Z9" s="11" t="s">
        <v>16</v>
      </c>
      <c r="AA9" s="145" t="s">
        <v>87</v>
      </c>
      <c r="AB9" s="106"/>
      <c r="AC9" s="106" t="s">
        <v>17</v>
      </c>
      <c r="AD9" s="73"/>
    </row>
    <row r="10" spans="1:37" ht="24.75" customHeight="1">
      <c r="A10" s="74" t="s">
        <v>18</v>
      </c>
      <c r="B10" s="74"/>
      <c r="C10" s="74"/>
      <c r="D10" s="74"/>
      <c r="E10" s="74"/>
      <c r="F10" s="74"/>
      <c r="G10" s="74"/>
      <c r="H10" s="74" t="s">
        <v>19</v>
      </c>
      <c r="I10" s="74"/>
      <c r="J10" s="74"/>
      <c r="K10" s="74"/>
      <c r="L10" s="74" t="s">
        <v>24</v>
      </c>
      <c r="M10" s="74"/>
      <c r="N10" s="74"/>
      <c r="O10" s="74"/>
      <c r="P10" s="74" t="s">
        <v>18</v>
      </c>
      <c r="Q10" s="74"/>
      <c r="R10" s="74"/>
      <c r="S10" s="74"/>
      <c r="T10" s="74"/>
      <c r="U10" s="74"/>
      <c r="V10" s="74"/>
      <c r="W10" s="74" t="s">
        <v>19</v>
      </c>
      <c r="X10" s="74"/>
      <c r="Y10" s="74"/>
      <c r="Z10" s="74"/>
      <c r="AA10" s="74" t="s">
        <v>24</v>
      </c>
      <c r="AB10" s="74"/>
      <c r="AC10" s="74"/>
      <c r="AD10" s="74"/>
      <c r="AK10" s="47"/>
    </row>
    <row r="11" spans="1:37" ht="24.75" customHeight="1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 t="s">
        <v>9</v>
      </c>
      <c r="M11" s="74"/>
      <c r="N11" s="74" t="s">
        <v>10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 t="s">
        <v>9</v>
      </c>
      <c r="AB11" s="74"/>
      <c r="AC11" s="74" t="s">
        <v>10</v>
      </c>
      <c r="AD11" s="74"/>
    </row>
    <row r="12" spans="1:37" ht="24.75" customHeight="1">
      <c r="A12" s="76" t="s">
        <v>20</v>
      </c>
      <c r="B12" s="76"/>
      <c r="C12" s="76"/>
      <c r="D12" s="76"/>
      <c r="E12" s="76"/>
      <c r="F12" s="76"/>
      <c r="G12" s="76"/>
      <c r="H12" s="75" t="s">
        <v>101</v>
      </c>
      <c r="I12" s="75"/>
      <c r="J12" s="75"/>
      <c r="K12" s="75"/>
      <c r="L12" s="37">
        <v>1</v>
      </c>
      <c r="M12" s="13" t="s">
        <v>25</v>
      </c>
      <c r="N12" s="38"/>
      <c r="O12" s="13" t="s">
        <v>25</v>
      </c>
      <c r="P12" s="80" t="s">
        <v>26</v>
      </c>
      <c r="Q12" s="80"/>
      <c r="R12" s="80"/>
      <c r="S12" s="80"/>
      <c r="T12" s="80"/>
      <c r="U12" s="80"/>
      <c r="V12" s="80"/>
      <c r="W12" s="76" t="s">
        <v>28</v>
      </c>
      <c r="X12" s="76"/>
      <c r="Y12" s="76"/>
      <c r="Z12" s="76"/>
      <c r="AA12" s="137"/>
      <c r="AB12" s="73" t="s">
        <v>25</v>
      </c>
      <c r="AC12" s="137"/>
      <c r="AD12" s="73" t="s">
        <v>25</v>
      </c>
    </row>
    <row r="13" spans="1:37" ht="24.75" customHeight="1">
      <c r="A13" s="76" t="s">
        <v>21</v>
      </c>
      <c r="B13" s="76"/>
      <c r="C13" s="76"/>
      <c r="D13" s="76"/>
      <c r="E13" s="76"/>
      <c r="F13" s="76"/>
      <c r="G13" s="76"/>
      <c r="H13" s="75"/>
      <c r="I13" s="75"/>
      <c r="J13" s="75"/>
      <c r="K13" s="75"/>
      <c r="L13" s="35"/>
      <c r="M13" s="12" t="s">
        <v>25</v>
      </c>
      <c r="N13" s="33">
        <v>1</v>
      </c>
      <c r="O13" s="12" t="s">
        <v>25</v>
      </c>
      <c r="P13" s="80"/>
      <c r="Q13" s="80"/>
      <c r="R13" s="80"/>
      <c r="S13" s="80"/>
      <c r="T13" s="80"/>
      <c r="U13" s="80"/>
      <c r="V13" s="80"/>
      <c r="W13" s="76"/>
      <c r="X13" s="76"/>
      <c r="Y13" s="76"/>
      <c r="Z13" s="76"/>
      <c r="AA13" s="138"/>
      <c r="AB13" s="73"/>
      <c r="AC13" s="138"/>
      <c r="AD13" s="73"/>
    </row>
    <row r="14" spans="1:37" ht="24.75" customHeight="1">
      <c r="A14" s="76" t="s">
        <v>22</v>
      </c>
      <c r="B14" s="76"/>
      <c r="C14" s="76"/>
      <c r="D14" s="76"/>
      <c r="E14" s="76"/>
      <c r="F14" s="76"/>
      <c r="G14" s="76"/>
      <c r="H14" s="75"/>
      <c r="I14" s="75"/>
      <c r="J14" s="75"/>
      <c r="K14" s="75"/>
      <c r="L14" s="35"/>
      <c r="M14" s="12" t="s">
        <v>25</v>
      </c>
      <c r="N14" s="33"/>
      <c r="O14" s="12" t="s">
        <v>25</v>
      </c>
      <c r="P14" s="80" t="s">
        <v>27</v>
      </c>
      <c r="Q14" s="80"/>
      <c r="R14" s="80"/>
      <c r="S14" s="80"/>
      <c r="T14" s="80"/>
      <c r="U14" s="80"/>
      <c r="V14" s="80"/>
      <c r="W14" s="76"/>
      <c r="X14" s="76"/>
      <c r="Y14" s="76"/>
      <c r="Z14" s="76"/>
      <c r="AA14" s="137"/>
      <c r="AB14" s="73" t="s">
        <v>25</v>
      </c>
      <c r="AC14" s="137"/>
      <c r="AD14" s="73" t="s">
        <v>25</v>
      </c>
    </row>
    <row r="15" spans="1:37" ht="24.75" customHeight="1">
      <c r="A15" s="108" t="s">
        <v>23</v>
      </c>
      <c r="B15" s="108"/>
      <c r="C15" s="108"/>
      <c r="D15" s="108"/>
      <c r="E15" s="108"/>
      <c r="F15" s="108"/>
      <c r="G15" s="108"/>
      <c r="H15" s="75"/>
      <c r="I15" s="75"/>
      <c r="J15" s="75"/>
      <c r="K15" s="75"/>
      <c r="L15" s="35"/>
      <c r="M15" s="12" t="s">
        <v>25</v>
      </c>
      <c r="N15" s="33"/>
      <c r="O15" s="12" t="s">
        <v>25</v>
      </c>
      <c r="P15" s="80"/>
      <c r="Q15" s="80"/>
      <c r="R15" s="80"/>
      <c r="S15" s="80"/>
      <c r="T15" s="80"/>
      <c r="U15" s="80"/>
      <c r="V15" s="80"/>
      <c r="W15" s="76"/>
      <c r="X15" s="76"/>
      <c r="Y15" s="76"/>
      <c r="Z15" s="76"/>
      <c r="AA15" s="138"/>
      <c r="AB15" s="73"/>
      <c r="AC15" s="138"/>
      <c r="AD15" s="73"/>
    </row>
    <row r="16" spans="1:37" ht="24.75" customHeight="1">
      <c r="A16" s="109" t="s">
        <v>103</v>
      </c>
      <c r="B16" s="109"/>
      <c r="C16" s="109"/>
      <c r="D16" s="109"/>
      <c r="E16" s="109"/>
      <c r="F16" s="109"/>
      <c r="G16" s="109"/>
      <c r="H16" s="75"/>
      <c r="I16" s="75"/>
      <c r="J16" s="75"/>
      <c r="K16" s="75"/>
      <c r="L16" s="37"/>
      <c r="M16" s="13" t="s">
        <v>25</v>
      </c>
      <c r="N16" s="38"/>
      <c r="O16" s="13" t="s">
        <v>25</v>
      </c>
      <c r="P16" s="53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/>
    </row>
    <row r="17" spans="1:30" ht="24.75" customHeight="1">
      <c r="A17" s="53" t="s">
        <v>29</v>
      </c>
      <c r="B17" s="54"/>
      <c r="C17" s="55"/>
      <c r="D17" s="134" t="s">
        <v>86</v>
      </c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6"/>
    </row>
    <row r="18" spans="1:30" ht="24.75" customHeight="1">
      <c r="A18" s="53" t="s">
        <v>30</v>
      </c>
      <c r="B18" s="54"/>
      <c r="C18" s="54"/>
      <c r="D18" s="134" t="s">
        <v>85</v>
      </c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6"/>
    </row>
    <row r="19" spans="1:30" ht="24.75" customHeight="1">
      <c r="A19" s="103" t="s">
        <v>32</v>
      </c>
      <c r="B19" s="103"/>
      <c r="C19" s="103"/>
      <c r="D19" s="107" t="s">
        <v>50</v>
      </c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</row>
    <row r="20" spans="1:30" ht="18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1:30" ht="18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</row>
    <row r="22" spans="1:30" ht="23.1" customHeight="1">
      <c r="A22" s="16"/>
      <c r="B22" s="16"/>
      <c r="C22" s="17"/>
      <c r="D22" s="18"/>
      <c r="E22" s="18"/>
      <c r="F22" s="18"/>
      <c r="G22" s="104" t="s">
        <v>33</v>
      </c>
      <c r="H22" s="104"/>
      <c r="I22" s="104"/>
      <c r="J22" s="104"/>
      <c r="K22" s="104"/>
      <c r="L22" s="18"/>
      <c r="M22" s="18"/>
      <c r="N22" s="18"/>
      <c r="O22" s="19"/>
      <c r="P22" s="17"/>
      <c r="Q22" s="18"/>
      <c r="R22" s="18"/>
      <c r="S22" s="18"/>
      <c r="T22" s="104" t="s">
        <v>40</v>
      </c>
      <c r="U22" s="104"/>
      <c r="V22" s="104"/>
      <c r="W22" s="104"/>
      <c r="X22" s="104"/>
      <c r="Y22" s="18"/>
      <c r="Z22" s="18"/>
      <c r="AA22" s="18"/>
      <c r="AB22" s="19"/>
      <c r="AC22" s="16"/>
      <c r="AD22" s="16"/>
    </row>
    <row r="23" spans="1:30" ht="23.1" customHeight="1">
      <c r="A23" s="16"/>
      <c r="B23" s="16"/>
      <c r="C23" s="20"/>
      <c r="D23" s="16"/>
      <c r="E23" s="16"/>
      <c r="F23" s="16"/>
      <c r="G23" s="105"/>
      <c r="H23" s="105"/>
      <c r="I23" s="105"/>
      <c r="J23" s="105"/>
      <c r="K23" s="105"/>
      <c r="L23" s="16"/>
      <c r="M23" s="16"/>
      <c r="N23" s="16"/>
      <c r="O23" s="21"/>
      <c r="P23" s="20"/>
      <c r="Q23" s="16"/>
      <c r="R23" s="16"/>
      <c r="S23" s="16"/>
      <c r="T23" s="105"/>
      <c r="U23" s="105"/>
      <c r="V23" s="105"/>
      <c r="W23" s="105"/>
      <c r="X23" s="105"/>
      <c r="Y23" s="16"/>
      <c r="Z23" s="16"/>
      <c r="AA23" s="16"/>
      <c r="AB23" s="21"/>
      <c r="AC23" s="16"/>
      <c r="AD23" s="16"/>
    </row>
    <row r="24" spans="1:30" ht="18" customHeight="1">
      <c r="A24" s="16"/>
      <c r="B24" s="16"/>
      <c r="C24" s="20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21"/>
      <c r="P24" s="20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21"/>
      <c r="AC24" s="16"/>
      <c r="AD24" s="16"/>
    </row>
    <row r="25" spans="1:30" ht="23.1" customHeight="1">
      <c r="A25" s="16"/>
      <c r="B25" s="16"/>
      <c r="C25" s="20"/>
      <c r="D25" s="16"/>
      <c r="E25" s="51" t="s">
        <v>1</v>
      </c>
      <c r="F25" s="51"/>
      <c r="G25" s="64" t="s">
        <v>79</v>
      </c>
      <c r="H25" s="64"/>
      <c r="I25" s="64"/>
      <c r="J25" s="64"/>
      <c r="K25" s="64"/>
      <c r="L25" s="64"/>
      <c r="M25" s="64"/>
      <c r="N25" s="16"/>
      <c r="O25" s="21"/>
      <c r="P25" s="20"/>
      <c r="Q25" s="16"/>
      <c r="R25" s="51" t="s">
        <v>1</v>
      </c>
      <c r="S25" s="51"/>
      <c r="T25" s="64" t="s">
        <v>79</v>
      </c>
      <c r="U25" s="64"/>
      <c r="V25" s="64"/>
      <c r="W25" s="64"/>
      <c r="X25" s="64"/>
      <c r="Y25" s="64"/>
      <c r="Z25" s="64"/>
      <c r="AA25" s="16" t="s">
        <v>49</v>
      </c>
      <c r="AB25" s="21"/>
      <c r="AC25" s="16"/>
      <c r="AD25" s="16"/>
    </row>
    <row r="26" spans="1:30" ht="18" customHeight="1">
      <c r="A26" s="16"/>
      <c r="B26" s="16"/>
      <c r="C26" s="20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21"/>
      <c r="P26" s="20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21"/>
      <c r="AC26" s="16"/>
      <c r="AD26" s="16"/>
    </row>
    <row r="27" spans="1:30" ht="23.1" customHeight="1">
      <c r="A27" s="16"/>
      <c r="B27" s="16"/>
      <c r="C27" s="20"/>
      <c r="D27" s="16"/>
      <c r="E27" s="51" t="s">
        <v>34</v>
      </c>
      <c r="F27" s="51"/>
      <c r="G27" s="51"/>
      <c r="H27" s="51"/>
      <c r="I27" s="156">
        <v>700</v>
      </c>
      <c r="J27" s="156"/>
      <c r="K27" s="156"/>
      <c r="L27" s="156"/>
      <c r="M27" s="22" t="s">
        <v>39</v>
      </c>
      <c r="N27" s="16"/>
      <c r="O27" s="21"/>
      <c r="P27" s="20"/>
      <c r="Q27" s="16"/>
      <c r="R27" s="51" t="s">
        <v>34</v>
      </c>
      <c r="S27" s="51"/>
      <c r="T27" s="51"/>
      <c r="U27" s="51"/>
      <c r="V27" s="156">
        <v>700</v>
      </c>
      <c r="W27" s="156"/>
      <c r="X27" s="156"/>
      <c r="Y27" s="156"/>
      <c r="Z27" s="22" t="s">
        <v>39</v>
      </c>
      <c r="AA27" s="16"/>
      <c r="AB27" s="21"/>
      <c r="AC27" s="16"/>
      <c r="AD27" s="16"/>
    </row>
    <row r="28" spans="1:30" ht="23.1" customHeight="1">
      <c r="A28" s="16"/>
      <c r="B28" s="16"/>
      <c r="C28" s="20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21"/>
      <c r="P28" s="20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21"/>
      <c r="AC28" s="16"/>
      <c r="AD28" s="16"/>
    </row>
    <row r="29" spans="1:30" ht="18" customHeight="1">
      <c r="A29" s="16"/>
      <c r="B29" s="16"/>
      <c r="C29" s="20"/>
      <c r="D29" s="16"/>
      <c r="E29" s="51" t="s">
        <v>38</v>
      </c>
      <c r="F29" s="51"/>
      <c r="G29" s="51"/>
      <c r="H29" s="51"/>
      <c r="I29" s="64">
        <v>430</v>
      </c>
      <c r="J29" s="64"/>
      <c r="K29" s="64"/>
      <c r="L29" s="64"/>
      <c r="M29" s="22" t="s">
        <v>39</v>
      </c>
      <c r="N29" s="16"/>
      <c r="O29" s="21"/>
      <c r="P29" s="20"/>
      <c r="Q29" s="16"/>
      <c r="R29" s="51" t="s">
        <v>38</v>
      </c>
      <c r="S29" s="51"/>
      <c r="T29" s="51"/>
      <c r="U29" s="51"/>
      <c r="V29" s="64">
        <v>430</v>
      </c>
      <c r="W29" s="64"/>
      <c r="X29" s="64"/>
      <c r="Y29" s="64"/>
      <c r="Z29" s="22" t="s">
        <v>39</v>
      </c>
      <c r="AA29" s="16"/>
      <c r="AB29" s="21"/>
      <c r="AC29" s="16"/>
      <c r="AD29" s="16"/>
    </row>
    <row r="30" spans="1:30" ht="18" customHeight="1">
      <c r="A30" s="16"/>
      <c r="B30" s="16"/>
      <c r="C30" s="20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21"/>
      <c r="P30" s="20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21"/>
      <c r="AC30" s="16"/>
      <c r="AD30" s="16"/>
    </row>
    <row r="31" spans="1:30" ht="23.1" customHeight="1">
      <c r="A31" s="16"/>
      <c r="B31" s="16"/>
      <c r="C31" s="20"/>
      <c r="D31" s="16"/>
      <c r="E31" s="51" t="s">
        <v>35</v>
      </c>
      <c r="F31" s="51"/>
      <c r="G31" s="51"/>
      <c r="H31" s="51"/>
      <c r="I31" s="156">
        <v>1130</v>
      </c>
      <c r="J31" s="156"/>
      <c r="K31" s="156"/>
      <c r="L31" s="156"/>
      <c r="M31" s="22" t="s">
        <v>39</v>
      </c>
      <c r="N31" s="16"/>
      <c r="O31" s="21"/>
      <c r="P31" s="20"/>
      <c r="Q31" s="16"/>
      <c r="R31" s="51" t="s">
        <v>35</v>
      </c>
      <c r="S31" s="51"/>
      <c r="T31" s="51"/>
      <c r="U31" s="51"/>
      <c r="V31" s="156">
        <v>1130</v>
      </c>
      <c r="W31" s="156"/>
      <c r="X31" s="156"/>
      <c r="Y31" s="156"/>
      <c r="Z31" s="22" t="s">
        <v>39</v>
      </c>
      <c r="AA31" s="16"/>
      <c r="AB31" s="21"/>
      <c r="AC31" s="16"/>
      <c r="AD31" s="16"/>
    </row>
    <row r="32" spans="1:30" ht="18" customHeight="1">
      <c r="A32" s="16"/>
      <c r="B32" s="16"/>
      <c r="C32" s="20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21"/>
      <c r="P32" s="20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21"/>
      <c r="AC32" s="16"/>
      <c r="AD32" s="16"/>
    </row>
    <row r="33" spans="1:30" ht="23.1" customHeight="1">
      <c r="A33" s="16"/>
      <c r="B33" s="16"/>
      <c r="C33" s="20"/>
      <c r="D33" s="16"/>
      <c r="E33" s="65" t="s">
        <v>36</v>
      </c>
      <c r="F33" s="65"/>
      <c r="G33" s="65"/>
      <c r="H33" s="65"/>
      <c r="I33" s="65"/>
      <c r="J33" s="65"/>
      <c r="K33" s="65"/>
      <c r="L33" s="65"/>
      <c r="M33" s="65"/>
      <c r="N33" s="16"/>
      <c r="O33" s="21"/>
      <c r="P33" s="20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21"/>
      <c r="AC33" s="16"/>
      <c r="AD33" s="16"/>
    </row>
    <row r="34" spans="1:30" ht="18" customHeight="1">
      <c r="A34" s="16"/>
      <c r="B34" s="16"/>
      <c r="C34" s="20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21"/>
      <c r="P34" s="20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21"/>
      <c r="AC34" s="16"/>
      <c r="AD34" s="16"/>
    </row>
    <row r="35" spans="1:30" ht="23.1" customHeight="1">
      <c r="A35" s="16"/>
      <c r="B35" s="16"/>
      <c r="C35" s="20"/>
      <c r="D35" s="16"/>
      <c r="E35" s="56" t="s">
        <v>37</v>
      </c>
      <c r="F35" s="57"/>
      <c r="G35" s="57"/>
      <c r="H35" s="57"/>
      <c r="I35" s="57"/>
      <c r="J35" s="57"/>
      <c r="K35" s="57"/>
      <c r="L35" s="57"/>
      <c r="M35" s="58"/>
      <c r="N35" s="16"/>
      <c r="O35" s="21"/>
      <c r="P35" s="20"/>
      <c r="Q35" s="16"/>
      <c r="R35" s="65" t="s">
        <v>41</v>
      </c>
      <c r="S35" s="65"/>
      <c r="T35" s="65"/>
      <c r="U35" s="65"/>
      <c r="V35" s="65"/>
      <c r="W35" s="65"/>
      <c r="X35" s="65"/>
      <c r="Y35" s="65"/>
      <c r="Z35" s="65"/>
      <c r="AA35" s="16"/>
      <c r="AB35" s="21"/>
      <c r="AC35" s="16"/>
      <c r="AD35" s="16"/>
    </row>
    <row r="36" spans="1:30" ht="23.1" customHeight="1">
      <c r="A36" s="16"/>
      <c r="B36" s="16"/>
      <c r="C36" s="20"/>
      <c r="D36" s="16"/>
      <c r="E36" s="23">
        <v>1</v>
      </c>
      <c r="F36" s="56" t="s">
        <v>20</v>
      </c>
      <c r="G36" s="57"/>
      <c r="H36" s="57"/>
      <c r="I36" s="57"/>
      <c r="J36" s="57"/>
      <c r="K36" s="58"/>
      <c r="L36" s="56">
        <v>1</v>
      </c>
      <c r="M36" s="58"/>
      <c r="N36" s="16"/>
      <c r="O36" s="21"/>
      <c r="P36" s="20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21"/>
      <c r="AC36" s="16"/>
      <c r="AD36" s="16"/>
    </row>
    <row r="37" spans="1:30" ht="23.1" customHeight="1">
      <c r="A37" s="16"/>
      <c r="B37" s="16"/>
      <c r="C37" s="20"/>
      <c r="D37" s="16"/>
      <c r="E37" s="23">
        <v>5</v>
      </c>
      <c r="F37" s="56" t="s">
        <v>21</v>
      </c>
      <c r="G37" s="57"/>
      <c r="H37" s="57"/>
      <c r="I37" s="57"/>
      <c r="J37" s="57"/>
      <c r="K37" s="58"/>
      <c r="L37" s="56">
        <v>1</v>
      </c>
      <c r="M37" s="58"/>
      <c r="N37" s="16"/>
      <c r="O37" s="21"/>
      <c r="P37" s="20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21"/>
      <c r="AC37" s="16"/>
      <c r="AD37" s="16"/>
    </row>
    <row r="38" spans="1:30" ht="23.1" customHeight="1">
      <c r="A38" s="16"/>
      <c r="B38" s="16"/>
      <c r="C38" s="20"/>
      <c r="D38" s="16"/>
      <c r="E38" s="23">
        <v>6</v>
      </c>
      <c r="F38" s="56" t="s">
        <v>22</v>
      </c>
      <c r="G38" s="57"/>
      <c r="H38" s="57"/>
      <c r="I38" s="57"/>
      <c r="J38" s="57"/>
      <c r="K38" s="58"/>
      <c r="L38" s="56" t="s">
        <v>84</v>
      </c>
      <c r="M38" s="58"/>
      <c r="N38" s="16"/>
      <c r="O38" s="21"/>
      <c r="P38" s="20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21"/>
      <c r="AC38" s="16"/>
      <c r="AD38" s="16"/>
    </row>
    <row r="39" spans="1:30" ht="23.1" customHeight="1">
      <c r="A39" s="16"/>
      <c r="B39" s="16"/>
      <c r="C39" s="20"/>
      <c r="D39" s="16"/>
      <c r="E39" s="23">
        <v>7</v>
      </c>
      <c r="F39" s="59" t="s">
        <v>102</v>
      </c>
      <c r="G39" s="60"/>
      <c r="H39" s="60"/>
      <c r="I39" s="60"/>
      <c r="J39" s="60"/>
      <c r="K39" s="61"/>
      <c r="L39" s="56" t="s">
        <v>84</v>
      </c>
      <c r="M39" s="58"/>
      <c r="N39" s="16"/>
      <c r="O39" s="21"/>
      <c r="P39" s="20"/>
      <c r="Q39" s="16"/>
      <c r="R39" s="63" t="s">
        <v>42</v>
      </c>
      <c r="S39" s="63"/>
      <c r="T39" s="63"/>
      <c r="U39" s="63"/>
      <c r="V39" s="63"/>
      <c r="W39" s="63"/>
      <c r="X39" s="63"/>
      <c r="Y39" s="63"/>
      <c r="Z39" s="63"/>
      <c r="AA39" s="16"/>
      <c r="AB39" s="21"/>
      <c r="AC39" s="16"/>
      <c r="AD39" s="16"/>
    </row>
    <row r="40" spans="1:30" ht="23.1" customHeight="1">
      <c r="A40" s="16"/>
      <c r="B40" s="16"/>
      <c r="C40" s="20"/>
      <c r="D40" s="16"/>
      <c r="E40" s="23">
        <v>8</v>
      </c>
      <c r="F40" s="56" t="s">
        <v>23</v>
      </c>
      <c r="G40" s="57"/>
      <c r="H40" s="57"/>
      <c r="I40" s="57"/>
      <c r="J40" s="57"/>
      <c r="K40" s="58"/>
      <c r="L40" s="56" t="s">
        <v>84</v>
      </c>
      <c r="M40" s="58"/>
      <c r="N40" s="16"/>
      <c r="O40" s="21"/>
      <c r="P40" s="20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21"/>
      <c r="AC40" s="16"/>
      <c r="AD40" s="16"/>
    </row>
    <row r="41" spans="1:30" ht="18" customHeight="1">
      <c r="A41" s="16"/>
      <c r="B41" s="16"/>
      <c r="C41" s="24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5"/>
      <c r="P41" s="24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5"/>
      <c r="AC41" s="26"/>
      <c r="AD41" s="16"/>
    </row>
    <row r="42" spans="1:30" ht="21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</row>
    <row r="43" spans="1:30" ht="21" customHeight="1">
      <c r="A43" s="52" t="s">
        <v>51</v>
      </c>
      <c r="B43" s="52"/>
      <c r="C43" s="52"/>
      <c r="D43" s="52"/>
      <c r="E43" s="52"/>
      <c r="F43" s="52" t="s">
        <v>52</v>
      </c>
      <c r="G43" s="52"/>
      <c r="H43" s="52"/>
      <c r="I43" s="52" t="s">
        <v>53</v>
      </c>
      <c r="J43" s="52"/>
      <c r="K43" s="52" t="s">
        <v>54</v>
      </c>
      <c r="L43" s="52"/>
      <c r="M43" s="52"/>
      <c r="N43" s="52"/>
      <c r="O43" s="52"/>
      <c r="P43" s="52"/>
      <c r="Q43" s="52" t="s">
        <v>59</v>
      </c>
      <c r="R43" s="52"/>
      <c r="S43" s="52" t="s">
        <v>60</v>
      </c>
      <c r="T43" s="52"/>
      <c r="U43" s="52" t="s">
        <v>55</v>
      </c>
      <c r="V43" s="52"/>
      <c r="W43" s="52" t="s">
        <v>56</v>
      </c>
      <c r="X43" s="52"/>
      <c r="Y43" s="52" t="s">
        <v>57</v>
      </c>
      <c r="Z43" s="52"/>
      <c r="AA43" s="52"/>
      <c r="AB43" s="52"/>
      <c r="AC43" s="52" t="s">
        <v>58</v>
      </c>
      <c r="AD43" s="52"/>
    </row>
    <row r="44" spans="1:30" ht="21" customHeight="1">
      <c r="A44" s="127" t="s">
        <v>83</v>
      </c>
      <c r="B44" s="127"/>
      <c r="C44" s="127"/>
      <c r="D44" s="127"/>
      <c r="E44" s="127"/>
      <c r="F44" s="127" t="s">
        <v>61</v>
      </c>
      <c r="G44" s="127"/>
      <c r="H44" s="127"/>
      <c r="I44" s="127" t="s">
        <v>62</v>
      </c>
      <c r="J44" s="127"/>
      <c r="K44" s="127" t="s">
        <v>63</v>
      </c>
      <c r="L44" s="127"/>
      <c r="M44" s="127"/>
      <c r="N44" s="127"/>
      <c r="O44" s="127"/>
      <c r="P44" s="127"/>
      <c r="Q44" s="127" t="s">
        <v>64</v>
      </c>
      <c r="R44" s="127"/>
      <c r="S44" s="127"/>
      <c r="T44" s="127"/>
      <c r="U44" s="128">
        <v>45338</v>
      </c>
      <c r="V44" s="128"/>
      <c r="W44" s="128">
        <v>45342</v>
      </c>
      <c r="X44" s="128"/>
      <c r="Y44" s="127">
        <v>12345</v>
      </c>
      <c r="Z44" s="127"/>
      <c r="AA44" s="127"/>
      <c r="AB44" s="127"/>
      <c r="AC44" s="127">
        <v>1</v>
      </c>
      <c r="AD44" s="127"/>
    </row>
    <row r="45" spans="1:30" ht="21" customHeight="1">
      <c r="A45" s="127" t="s">
        <v>83</v>
      </c>
      <c r="B45" s="127"/>
      <c r="C45" s="127"/>
      <c r="D45" s="127"/>
      <c r="E45" s="127"/>
      <c r="F45" s="127" t="s">
        <v>61</v>
      </c>
      <c r="G45" s="127"/>
      <c r="H45" s="127"/>
      <c r="I45" s="127" t="s">
        <v>82</v>
      </c>
      <c r="J45" s="127"/>
      <c r="K45" s="127" t="s">
        <v>63</v>
      </c>
      <c r="L45" s="127"/>
      <c r="M45" s="127"/>
      <c r="N45" s="127"/>
      <c r="O45" s="127"/>
      <c r="P45" s="127"/>
      <c r="Q45" s="127" t="s">
        <v>64</v>
      </c>
      <c r="R45" s="127"/>
      <c r="S45" s="127"/>
      <c r="T45" s="127"/>
      <c r="U45" s="128">
        <v>45338</v>
      </c>
      <c r="V45" s="128"/>
      <c r="W45" s="128">
        <v>45342</v>
      </c>
      <c r="X45" s="128"/>
      <c r="Y45" s="127">
        <v>12345</v>
      </c>
      <c r="Z45" s="127"/>
      <c r="AA45" s="127"/>
      <c r="AB45" s="127"/>
      <c r="AC45" s="127">
        <v>1</v>
      </c>
      <c r="AD45" s="127"/>
    </row>
    <row r="46" spans="1:30" ht="21" customHeight="1">
      <c r="A46" s="127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8"/>
      <c r="V46" s="128"/>
      <c r="W46" s="128"/>
      <c r="X46" s="128"/>
      <c r="Y46" s="127"/>
      <c r="Z46" s="127"/>
      <c r="AA46" s="127"/>
      <c r="AB46" s="127"/>
      <c r="AC46" s="127"/>
      <c r="AD46" s="127"/>
    </row>
    <row r="47" spans="1:30" ht="21" customHeight="1">
      <c r="A47" s="127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8"/>
      <c r="V47" s="128"/>
      <c r="W47" s="128"/>
      <c r="X47" s="128"/>
      <c r="Y47" s="127"/>
      <c r="Z47" s="127"/>
      <c r="AA47" s="127"/>
      <c r="AB47" s="127"/>
      <c r="AC47" s="127"/>
      <c r="AD47" s="127"/>
    </row>
    <row r="48" spans="1:30" ht="21" customHeight="1">
      <c r="A48" s="127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8"/>
      <c r="V48" s="128"/>
      <c r="W48" s="128"/>
      <c r="X48" s="128"/>
      <c r="Y48" s="127"/>
      <c r="Z48" s="127"/>
      <c r="AA48" s="127"/>
      <c r="AB48" s="127"/>
      <c r="AC48" s="127"/>
      <c r="AD48" s="127"/>
    </row>
    <row r="49" spans="1:30" ht="21" customHeight="1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8"/>
      <c r="V49" s="128"/>
      <c r="W49" s="128"/>
      <c r="X49" s="128"/>
      <c r="Y49" s="127"/>
      <c r="Z49" s="127"/>
      <c r="AA49" s="127"/>
      <c r="AB49" s="127"/>
      <c r="AC49" s="127"/>
      <c r="AD49" s="127"/>
    </row>
    <row r="50" spans="1:30" ht="21" customHeight="1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8"/>
      <c r="V50" s="128"/>
      <c r="W50" s="128"/>
      <c r="X50" s="128"/>
      <c r="Y50" s="127"/>
      <c r="Z50" s="127"/>
      <c r="AA50" s="127"/>
      <c r="AB50" s="127"/>
      <c r="AC50" s="127"/>
      <c r="AD50" s="127"/>
    </row>
    <row r="51" spans="1:30" ht="21" customHeight="1">
      <c r="A51" s="127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8"/>
      <c r="V51" s="128"/>
      <c r="W51" s="128"/>
      <c r="X51" s="128"/>
      <c r="Y51" s="127"/>
      <c r="Z51" s="127"/>
      <c r="AA51" s="127"/>
      <c r="AB51" s="127"/>
      <c r="AC51" s="127"/>
      <c r="AD51" s="127"/>
    </row>
    <row r="52" spans="1:30" ht="21" customHeight="1">
      <c r="A52" s="127"/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8"/>
      <c r="V52" s="128"/>
      <c r="W52" s="128"/>
      <c r="X52" s="128"/>
      <c r="Y52" s="127"/>
      <c r="Z52" s="127"/>
      <c r="AA52" s="127"/>
      <c r="AB52" s="127"/>
      <c r="AC52" s="127"/>
      <c r="AD52" s="127"/>
    </row>
    <row r="53" spans="1:30" ht="21" customHeight="1">
      <c r="A53" s="127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8"/>
      <c r="V53" s="128"/>
      <c r="W53" s="128"/>
      <c r="X53" s="128"/>
      <c r="Y53" s="127"/>
      <c r="Z53" s="127"/>
      <c r="AA53" s="127"/>
      <c r="AB53" s="127"/>
      <c r="AC53" s="127"/>
      <c r="AD53" s="127"/>
    </row>
    <row r="54" spans="1:30" ht="21" customHeight="1">
      <c r="A54" s="127"/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8"/>
      <c r="V54" s="128"/>
      <c r="W54" s="128"/>
      <c r="X54" s="128"/>
      <c r="Y54" s="127"/>
      <c r="Z54" s="127"/>
      <c r="AA54" s="127"/>
      <c r="AB54" s="127"/>
      <c r="AC54" s="127"/>
      <c r="AD54" s="127"/>
    </row>
    <row r="55" spans="1:30" ht="21" customHeight="1">
      <c r="A55" s="127"/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8"/>
      <c r="V55" s="128"/>
      <c r="W55" s="128"/>
      <c r="X55" s="128"/>
      <c r="Y55" s="127"/>
      <c r="Z55" s="127"/>
      <c r="AA55" s="127"/>
      <c r="AB55" s="127"/>
      <c r="AC55" s="127"/>
      <c r="AD55" s="127"/>
    </row>
    <row r="56" spans="1:30" ht="21" customHeight="1">
      <c r="A56" s="127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8"/>
      <c r="V56" s="128"/>
      <c r="W56" s="128"/>
      <c r="X56" s="128"/>
      <c r="Y56" s="127"/>
      <c r="Z56" s="127"/>
      <c r="AA56" s="127"/>
      <c r="AB56" s="127"/>
      <c r="AC56" s="127"/>
      <c r="AD56" s="127"/>
    </row>
    <row r="57" spans="1:30" ht="21" customHeight="1">
      <c r="A57" s="127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8"/>
      <c r="V57" s="128"/>
      <c r="W57" s="128"/>
      <c r="X57" s="128"/>
      <c r="Y57" s="127"/>
      <c r="Z57" s="127"/>
      <c r="AA57" s="127"/>
      <c r="AB57" s="127"/>
      <c r="AC57" s="127"/>
      <c r="AD57" s="127"/>
    </row>
    <row r="58" spans="1:30" ht="21" customHeight="1">
      <c r="A58" s="127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8"/>
      <c r="V58" s="128"/>
      <c r="W58" s="128"/>
      <c r="X58" s="128"/>
      <c r="Y58" s="127"/>
      <c r="Z58" s="127"/>
      <c r="AA58" s="127"/>
      <c r="AB58" s="127"/>
      <c r="AC58" s="127"/>
      <c r="AD58" s="127"/>
    </row>
    <row r="59" spans="1:30" ht="21" customHeight="1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9"/>
      <c r="V59" s="29"/>
      <c r="W59" s="29"/>
      <c r="X59" s="29"/>
      <c r="Y59" s="28"/>
      <c r="Z59" s="28"/>
      <c r="AA59" s="28"/>
      <c r="AB59" s="28"/>
      <c r="AC59" s="28"/>
      <c r="AD59" s="28"/>
    </row>
    <row r="60" spans="1:30" ht="21" customHeight="1">
      <c r="A60" s="28"/>
      <c r="B60" s="27" t="s">
        <v>70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9"/>
      <c r="V60" s="29"/>
      <c r="W60" s="29"/>
      <c r="X60" s="29"/>
      <c r="Y60" s="28"/>
      <c r="Z60" s="28"/>
      <c r="AA60" s="28"/>
      <c r="AB60" s="28"/>
      <c r="AC60" s="28"/>
      <c r="AD60" s="28"/>
    </row>
    <row r="61" spans="1:30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</row>
    <row r="62" spans="1:30" ht="55.5" customHeight="1">
      <c r="A62" s="27"/>
      <c r="B62" s="30"/>
      <c r="C62" s="132">
        <v>114</v>
      </c>
      <c r="D62" s="132"/>
      <c r="E62" s="132"/>
      <c r="F62" s="132"/>
      <c r="G62" s="132"/>
      <c r="H62" s="132"/>
      <c r="I62" s="31" t="s">
        <v>67</v>
      </c>
      <c r="J62" s="132" t="s">
        <v>81</v>
      </c>
      <c r="K62" s="132"/>
      <c r="L62" s="132"/>
      <c r="M62" s="132"/>
      <c r="N62" s="132"/>
      <c r="O62" s="133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</row>
    <row r="63" spans="1:30" ht="55.5" customHeight="1">
      <c r="A63" s="27"/>
      <c r="B63" s="129" t="s">
        <v>80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1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</row>
    <row r="64" spans="1:30" ht="55.5" customHeight="1">
      <c r="A64" s="27"/>
      <c r="B64" s="139" t="s">
        <v>107</v>
      </c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32" t="s">
        <v>49</v>
      </c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</row>
    <row r="65" spans="1:30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</row>
  </sheetData>
  <sheetProtection algorithmName="SHA-512" hashValue="pdIMjfypjhj0SoicCHRtbYSd4HjMfw5sD8saE7aaErxN83ii/u0hntCtDoA0rdMo38NiNP+JNloCGdVwPZqnHw==" saltValue="A8yp600Y+BMDesEFjIHyiQ==" spinCount="100000" sheet="1" objects="1" scenarios="1"/>
  <dataConsolidate/>
  <mergeCells count="260">
    <mergeCell ref="AC53:AD53"/>
    <mergeCell ref="AC54:AD54"/>
    <mergeCell ref="AC51:AD51"/>
    <mergeCell ref="AC52:AD52"/>
    <mergeCell ref="AC49:AD49"/>
    <mergeCell ref="AC50:AD50"/>
    <mergeCell ref="Q58:R58"/>
    <mergeCell ref="S58:T58"/>
    <mergeCell ref="U58:V58"/>
    <mergeCell ref="W58:X58"/>
    <mergeCell ref="Y58:AB58"/>
    <mergeCell ref="AC58:AD58"/>
    <mergeCell ref="AC55:AD55"/>
    <mergeCell ref="AC56:AD56"/>
    <mergeCell ref="AC57:AD57"/>
    <mergeCell ref="U57:V57"/>
    <mergeCell ref="W57:X57"/>
    <mergeCell ref="Y57:AB57"/>
    <mergeCell ref="W56:X56"/>
    <mergeCell ref="Y56:AB56"/>
    <mergeCell ref="U53:V53"/>
    <mergeCell ref="W53:X53"/>
    <mergeCell ref="Y53:AB53"/>
    <mergeCell ref="Y51:AB51"/>
    <mergeCell ref="A56:E56"/>
    <mergeCell ref="F56:H56"/>
    <mergeCell ref="I56:J56"/>
    <mergeCell ref="K56:P56"/>
    <mergeCell ref="Q56:R56"/>
    <mergeCell ref="S56:T56"/>
    <mergeCell ref="U56:V56"/>
    <mergeCell ref="A57:E57"/>
    <mergeCell ref="F57:H57"/>
    <mergeCell ref="I57:J57"/>
    <mergeCell ref="K57:P57"/>
    <mergeCell ref="Q57:R57"/>
    <mergeCell ref="S57:T57"/>
    <mergeCell ref="A55:E55"/>
    <mergeCell ref="F55:H55"/>
    <mergeCell ref="I55:J55"/>
    <mergeCell ref="K55:P55"/>
    <mergeCell ref="Q55:R55"/>
    <mergeCell ref="S55:T55"/>
    <mergeCell ref="U55:V55"/>
    <mergeCell ref="W55:X55"/>
    <mergeCell ref="Y55:AB55"/>
    <mergeCell ref="A54:E54"/>
    <mergeCell ref="F54:H54"/>
    <mergeCell ref="I54:J54"/>
    <mergeCell ref="K54:P54"/>
    <mergeCell ref="Q54:R54"/>
    <mergeCell ref="S54:T54"/>
    <mergeCell ref="U54:V54"/>
    <mergeCell ref="W54:X54"/>
    <mergeCell ref="Y54:AB54"/>
    <mergeCell ref="Y52:AB52"/>
    <mergeCell ref="F51:H51"/>
    <mergeCell ref="I51:J51"/>
    <mergeCell ref="K51:P51"/>
    <mergeCell ref="Q51:R51"/>
    <mergeCell ref="S51:T51"/>
    <mergeCell ref="U51:V51"/>
    <mergeCell ref="W51:X51"/>
    <mergeCell ref="F53:H53"/>
    <mergeCell ref="I53:J53"/>
    <mergeCell ref="K53:P53"/>
    <mergeCell ref="Q53:R53"/>
    <mergeCell ref="S53:T53"/>
    <mergeCell ref="F52:H52"/>
    <mergeCell ref="I52:J52"/>
    <mergeCell ref="K52:P52"/>
    <mergeCell ref="Q52:R52"/>
    <mergeCell ref="S52:T52"/>
    <mergeCell ref="U52:V52"/>
    <mergeCell ref="W52:X52"/>
    <mergeCell ref="W50:X50"/>
    <mergeCell ref="A50:E50"/>
    <mergeCell ref="F50:H50"/>
    <mergeCell ref="I50:J50"/>
    <mergeCell ref="Y50:AB50"/>
    <mergeCell ref="K47:P47"/>
    <mergeCell ref="Q47:R47"/>
    <mergeCell ref="S47:T47"/>
    <mergeCell ref="U47:V47"/>
    <mergeCell ref="W49:X49"/>
    <mergeCell ref="Y49:AB49"/>
    <mergeCell ref="Y48:AB48"/>
    <mergeCell ref="W47:X47"/>
    <mergeCell ref="Y47:AB47"/>
    <mergeCell ref="K50:P50"/>
    <mergeCell ref="Q50:R50"/>
    <mergeCell ref="S50:T50"/>
    <mergeCell ref="Q49:R49"/>
    <mergeCell ref="S49:T49"/>
    <mergeCell ref="U49:V49"/>
    <mergeCell ref="U50:V50"/>
    <mergeCell ref="Q48:R48"/>
    <mergeCell ref="S48:T48"/>
    <mergeCell ref="U48:V48"/>
    <mergeCell ref="W48:X48"/>
    <mergeCell ref="A47:E47"/>
    <mergeCell ref="F47:H47"/>
    <mergeCell ref="I47:J47"/>
    <mergeCell ref="AC48:AD48"/>
    <mergeCell ref="AC47:AD47"/>
    <mergeCell ref="R39:Z39"/>
    <mergeCell ref="R29:U29"/>
    <mergeCell ref="V29:Y29"/>
    <mergeCell ref="AC46:AD46"/>
    <mergeCell ref="A45:E45"/>
    <mergeCell ref="F45:H45"/>
    <mergeCell ref="I45:J45"/>
    <mergeCell ref="K45:P45"/>
    <mergeCell ref="Q45:R45"/>
    <mergeCell ref="W45:X45"/>
    <mergeCell ref="Y45:AB45"/>
    <mergeCell ref="AC45:AD45"/>
    <mergeCell ref="K46:P46"/>
    <mergeCell ref="Y46:AB46"/>
    <mergeCell ref="Q46:R46"/>
    <mergeCell ref="I27:L27"/>
    <mergeCell ref="I31:L31"/>
    <mergeCell ref="E33:M33"/>
    <mergeCell ref="E35:M35"/>
    <mergeCell ref="E29:H29"/>
    <mergeCell ref="E31:H31"/>
    <mergeCell ref="T25:Z25"/>
    <mergeCell ref="R25:S25"/>
    <mergeCell ref="R27:U27"/>
    <mergeCell ref="V27:Y27"/>
    <mergeCell ref="V1:W1"/>
    <mergeCell ref="D5:H5"/>
    <mergeCell ref="J5:N5"/>
    <mergeCell ref="O5:AD5"/>
    <mergeCell ref="A1:U1"/>
    <mergeCell ref="A9:D9"/>
    <mergeCell ref="E9:F9"/>
    <mergeCell ref="X1:Y1"/>
    <mergeCell ref="H2:W2"/>
    <mergeCell ref="A5:B7"/>
    <mergeCell ref="C6:AD7"/>
    <mergeCell ref="A2:G2"/>
    <mergeCell ref="Z4:AD4"/>
    <mergeCell ref="Z3:AD3"/>
    <mergeCell ref="Z2:AD2"/>
    <mergeCell ref="L9:M9"/>
    <mergeCell ref="N9:O9"/>
    <mergeCell ref="R9:V9"/>
    <mergeCell ref="AA9:AB9"/>
    <mergeCell ref="AC9:AD9"/>
    <mergeCell ref="X2:Y4"/>
    <mergeCell ref="A3:D3"/>
    <mergeCell ref="A4:D4"/>
    <mergeCell ref="H10:K11"/>
    <mergeCell ref="P10:V11"/>
    <mergeCell ref="W10:Z11"/>
    <mergeCell ref="H12:K16"/>
    <mergeCell ref="L10:O10"/>
    <mergeCell ref="A12:G12"/>
    <mergeCell ref="A13:G13"/>
    <mergeCell ref="W12:Z15"/>
    <mergeCell ref="N11:O11"/>
    <mergeCell ref="P12:V13"/>
    <mergeCell ref="A10:G11"/>
    <mergeCell ref="E3:W3"/>
    <mergeCell ref="E4:W4"/>
    <mergeCell ref="A8:D8"/>
    <mergeCell ref="E8:O8"/>
    <mergeCell ref="P8:R8"/>
    <mergeCell ref="S8:AD8"/>
    <mergeCell ref="AA12:AA13"/>
    <mergeCell ref="T22:X23"/>
    <mergeCell ref="P9:Q9"/>
    <mergeCell ref="D19:AD19"/>
    <mergeCell ref="A14:G14"/>
    <mergeCell ref="A15:G15"/>
    <mergeCell ref="A16:G16"/>
    <mergeCell ref="A19:C19"/>
    <mergeCell ref="G22:K23"/>
    <mergeCell ref="AD14:AD15"/>
    <mergeCell ref="AC14:AC15"/>
    <mergeCell ref="AB14:AB15"/>
    <mergeCell ref="AA11:AB11"/>
    <mergeCell ref="AC11:AD11"/>
    <mergeCell ref="L11:M11"/>
    <mergeCell ref="P16:AD16"/>
    <mergeCell ref="A17:C17"/>
    <mergeCell ref="A18:C18"/>
    <mergeCell ref="B64:N64"/>
    <mergeCell ref="F36:K36"/>
    <mergeCell ref="L40:M40"/>
    <mergeCell ref="L39:M39"/>
    <mergeCell ref="L38:M38"/>
    <mergeCell ref="L37:M37"/>
    <mergeCell ref="L36:M36"/>
    <mergeCell ref="A58:E58"/>
    <mergeCell ref="F58:H58"/>
    <mergeCell ref="I58:J58"/>
    <mergeCell ref="F40:K40"/>
    <mergeCell ref="F39:K39"/>
    <mergeCell ref="F38:K38"/>
    <mergeCell ref="F37:K37"/>
    <mergeCell ref="A53:E53"/>
    <mergeCell ref="K43:P43"/>
    <mergeCell ref="F43:H43"/>
    <mergeCell ref="A43:E43"/>
    <mergeCell ref="I43:J43"/>
    <mergeCell ref="A48:E48"/>
    <mergeCell ref="F48:H48"/>
    <mergeCell ref="I48:J48"/>
    <mergeCell ref="K48:P48"/>
    <mergeCell ref="A52:E52"/>
    <mergeCell ref="A44:E44"/>
    <mergeCell ref="F46:H46"/>
    <mergeCell ref="I46:J46"/>
    <mergeCell ref="B63:O63"/>
    <mergeCell ref="J62:O62"/>
    <mergeCell ref="C62:H62"/>
    <mergeCell ref="D18:AD18"/>
    <mergeCell ref="D17:AD17"/>
    <mergeCell ref="AA10:AD10"/>
    <mergeCell ref="P14:V15"/>
    <mergeCell ref="AA14:AA15"/>
    <mergeCell ref="AC12:AC13"/>
    <mergeCell ref="AB12:AB13"/>
    <mergeCell ref="AD12:AD13"/>
    <mergeCell ref="G25:M25"/>
    <mergeCell ref="E25:F25"/>
    <mergeCell ref="Q43:R43"/>
    <mergeCell ref="S43:T43"/>
    <mergeCell ref="U43:V43"/>
    <mergeCell ref="R31:U31"/>
    <mergeCell ref="R35:Z35"/>
    <mergeCell ref="V31:Y31"/>
    <mergeCell ref="E27:H27"/>
    <mergeCell ref="I29:L29"/>
    <mergeCell ref="AC43:AD43"/>
    <mergeCell ref="Y43:AB43"/>
    <mergeCell ref="W43:X43"/>
    <mergeCell ref="AC44:AD44"/>
    <mergeCell ref="Y44:AB44"/>
    <mergeCell ref="W44:X44"/>
    <mergeCell ref="U44:V44"/>
    <mergeCell ref="A46:E46"/>
    <mergeCell ref="K58:P58"/>
    <mergeCell ref="A49:E49"/>
    <mergeCell ref="F49:H49"/>
    <mergeCell ref="I49:J49"/>
    <mergeCell ref="K49:P49"/>
    <mergeCell ref="A51:E51"/>
    <mergeCell ref="S45:T45"/>
    <mergeCell ref="U45:V45"/>
    <mergeCell ref="S44:T44"/>
    <mergeCell ref="Q44:R44"/>
    <mergeCell ref="S46:T46"/>
    <mergeCell ref="U46:V46"/>
    <mergeCell ref="W46:X46"/>
    <mergeCell ref="K44:P44"/>
    <mergeCell ref="I44:J44"/>
    <mergeCell ref="F44:H44"/>
  </mergeCells>
  <phoneticPr fontId="1"/>
  <hyperlinks>
    <hyperlink ref="S8" r:id="rId1" xr:uid="{0C6E16EA-A7C4-4B0D-A0FD-FD1B67F999EC}"/>
  </hyperlinks>
  <pageMargins left="0.70866141732283461" right="0.70866141732283461" top="0.94488188976377951" bottom="0.94488188976377951" header="0.31496062992125984" footer="0.31496062992125984"/>
  <pageSetup paperSize="9" scale="72" orientation="portrait" r:id="rId2"/>
  <headerFooter>
    <oddHeader>&amp;C&amp;16証明書下付願（卒業生用）</oddHeader>
  </headerFooter>
  <rowBreaks count="1" manualBreakCount="1">
    <brk id="41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9E64B-3E4F-44B7-A644-D06923FC4C72}">
  <sheetPr codeName="Sheet2">
    <tabColor theme="1" tint="0.499984740745262"/>
  </sheetPr>
  <dimension ref="A1:I111"/>
  <sheetViews>
    <sheetView workbookViewId="0">
      <selection activeCell="D7" sqref="D7"/>
    </sheetView>
  </sheetViews>
  <sheetFormatPr defaultRowHeight="18.75"/>
  <sheetData>
    <row r="1" spans="1:9">
      <c r="A1">
        <v>1920</v>
      </c>
      <c r="B1">
        <v>1</v>
      </c>
      <c r="C1">
        <v>1</v>
      </c>
      <c r="D1">
        <v>2025</v>
      </c>
      <c r="F1" s="7" t="s">
        <v>73</v>
      </c>
      <c r="G1" s="7"/>
      <c r="H1" s="7"/>
      <c r="I1" s="7">
        <f>350*下付願い!L12+350*下付願い!L13+350*下付願い!L14+350*下付願い!L15+350*下付願い!L16+350*下付願い!N12+350*下付願い!N13+350*下付願い!N14+350*下付願い!N15+350*下付願い!N16</f>
        <v>0</v>
      </c>
    </row>
    <row r="2" spans="1:9">
      <c r="A2">
        <v>1921</v>
      </c>
      <c r="B2">
        <v>2</v>
      </c>
      <c r="C2">
        <v>2</v>
      </c>
      <c r="D2">
        <v>2026</v>
      </c>
      <c r="F2" s="7" t="s">
        <v>74</v>
      </c>
      <c r="G2" s="7"/>
      <c r="H2" s="7"/>
      <c r="I2" s="7">
        <f>下付願い!L12+下付願い!N12</f>
        <v>0</v>
      </c>
    </row>
    <row r="3" spans="1:9">
      <c r="A3">
        <v>1922</v>
      </c>
      <c r="B3">
        <v>3</v>
      </c>
      <c r="C3">
        <v>3</v>
      </c>
      <c r="D3">
        <v>2027</v>
      </c>
      <c r="F3" s="7" t="s">
        <v>75</v>
      </c>
      <c r="G3" s="7"/>
      <c r="H3" s="7"/>
      <c r="I3" s="7">
        <f>下付願い!L13+下付願い!N13</f>
        <v>0</v>
      </c>
    </row>
    <row r="4" spans="1:9">
      <c r="A4">
        <v>1923</v>
      </c>
      <c r="B4">
        <v>4</v>
      </c>
      <c r="C4">
        <v>4</v>
      </c>
      <c r="D4">
        <v>2028</v>
      </c>
      <c r="F4" s="7" t="s">
        <v>76</v>
      </c>
      <c r="G4" s="7"/>
      <c r="H4" s="7"/>
      <c r="I4" s="7">
        <f>下付願い!L14+下付願い!N14</f>
        <v>0</v>
      </c>
    </row>
    <row r="5" spans="1:9">
      <c r="A5">
        <v>1924</v>
      </c>
      <c r="B5">
        <v>5</v>
      </c>
      <c r="C5">
        <v>5</v>
      </c>
      <c r="D5">
        <v>2029</v>
      </c>
      <c r="F5" s="7" t="s">
        <v>77</v>
      </c>
      <c r="G5" s="7"/>
      <c r="H5" s="7"/>
      <c r="I5" s="7">
        <f>下付願い!L15+下付願い!N15</f>
        <v>0</v>
      </c>
    </row>
    <row r="6" spans="1:9">
      <c r="A6">
        <v>1925</v>
      </c>
      <c r="B6">
        <v>6</v>
      </c>
      <c r="C6">
        <v>6</v>
      </c>
      <c r="D6">
        <v>2030</v>
      </c>
      <c r="F6" s="7" t="s">
        <v>78</v>
      </c>
      <c r="G6" s="7"/>
      <c r="H6" s="7"/>
      <c r="I6" s="7">
        <f>下付願い!L16+下付願い!N16</f>
        <v>0</v>
      </c>
    </row>
    <row r="7" spans="1:9">
      <c r="A7">
        <v>1926</v>
      </c>
      <c r="B7">
        <v>7</v>
      </c>
      <c r="C7">
        <v>7</v>
      </c>
    </row>
    <row r="8" spans="1:9">
      <c r="A8">
        <v>1927</v>
      </c>
      <c r="B8">
        <v>8</v>
      </c>
      <c r="C8">
        <v>8</v>
      </c>
    </row>
    <row r="9" spans="1:9">
      <c r="A9">
        <v>1928</v>
      </c>
      <c r="B9">
        <v>9</v>
      </c>
      <c r="C9">
        <v>9</v>
      </c>
    </row>
    <row r="10" spans="1:9">
      <c r="A10">
        <v>1929</v>
      </c>
      <c r="B10">
        <v>10</v>
      </c>
      <c r="C10">
        <v>10</v>
      </c>
    </row>
    <row r="11" spans="1:9">
      <c r="A11">
        <v>1930</v>
      </c>
      <c r="B11">
        <v>11</v>
      </c>
      <c r="C11">
        <v>11</v>
      </c>
    </row>
    <row r="12" spans="1:9">
      <c r="A12">
        <v>1931</v>
      </c>
      <c r="B12">
        <v>12</v>
      </c>
      <c r="C12">
        <v>12</v>
      </c>
    </row>
    <row r="13" spans="1:9">
      <c r="A13">
        <v>1932</v>
      </c>
      <c r="C13">
        <v>13</v>
      </c>
    </row>
    <row r="14" spans="1:9">
      <c r="A14">
        <v>1933</v>
      </c>
      <c r="C14">
        <v>14</v>
      </c>
    </row>
    <row r="15" spans="1:9">
      <c r="A15">
        <v>1934</v>
      </c>
      <c r="C15">
        <v>15</v>
      </c>
    </row>
    <row r="16" spans="1:9">
      <c r="A16">
        <v>1935</v>
      </c>
      <c r="C16">
        <v>16</v>
      </c>
    </row>
    <row r="17" spans="1:3">
      <c r="A17">
        <v>1936</v>
      </c>
      <c r="C17">
        <v>17</v>
      </c>
    </row>
    <row r="18" spans="1:3">
      <c r="A18">
        <v>1937</v>
      </c>
      <c r="C18">
        <v>18</v>
      </c>
    </row>
    <row r="19" spans="1:3">
      <c r="A19">
        <v>1938</v>
      </c>
      <c r="C19">
        <v>19</v>
      </c>
    </row>
    <row r="20" spans="1:3">
      <c r="A20">
        <v>1939</v>
      </c>
      <c r="C20">
        <v>20</v>
      </c>
    </row>
    <row r="21" spans="1:3">
      <c r="A21">
        <v>1940</v>
      </c>
      <c r="C21">
        <v>21</v>
      </c>
    </row>
    <row r="22" spans="1:3">
      <c r="A22">
        <v>1941</v>
      </c>
      <c r="C22">
        <v>22</v>
      </c>
    </row>
    <row r="23" spans="1:3">
      <c r="A23">
        <v>1942</v>
      </c>
      <c r="C23">
        <v>23</v>
      </c>
    </row>
    <row r="24" spans="1:3">
      <c r="A24">
        <v>1943</v>
      </c>
      <c r="C24">
        <v>24</v>
      </c>
    </row>
    <row r="25" spans="1:3">
      <c r="A25">
        <v>1944</v>
      </c>
      <c r="C25">
        <v>25</v>
      </c>
    </row>
    <row r="26" spans="1:3">
      <c r="A26">
        <v>1945</v>
      </c>
      <c r="C26">
        <v>26</v>
      </c>
    </row>
    <row r="27" spans="1:3">
      <c r="A27">
        <v>1946</v>
      </c>
      <c r="C27">
        <v>27</v>
      </c>
    </row>
    <row r="28" spans="1:3">
      <c r="A28">
        <v>1947</v>
      </c>
      <c r="C28">
        <v>28</v>
      </c>
    </row>
    <row r="29" spans="1:3">
      <c r="A29">
        <v>1948</v>
      </c>
      <c r="C29">
        <v>29</v>
      </c>
    </row>
    <row r="30" spans="1:3">
      <c r="A30">
        <v>1949</v>
      </c>
      <c r="C30">
        <v>30</v>
      </c>
    </row>
    <row r="31" spans="1:3">
      <c r="A31">
        <v>1950</v>
      </c>
      <c r="C31">
        <v>31</v>
      </c>
    </row>
    <row r="32" spans="1:3">
      <c r="A32">
        <v>1951</v>
      </c>
    </row>
    <row r="33" spans="1:1">
      <c r="A33">
        <v>1952</v>
      </c>
    </row>
    <row r="34" spans="1:1">
      <c r="A34">
        <v>1953</v>
      </c>
    </row>
    <row r="35" spans="1:1">
      <c r="A35">
        <v>1954</v>
      </c>
    </row>
    <row r="36" spans="1:1">
      <c r="A36">
        <v>1955</v>
      </c>
    </row>
    <row r="37" spans="1:1">
      <c r="A37">
        <v>1956</v>
      </c>
    </row>
    <row r="38" spans="1:1">
      <c r="A38">
        <v>1957</v>
      </c>
    </row>
    <row r="39" spans="1:1">
      <c r="A39">
        <v>1958</v>
      </c>
    </row>
    <row r="40" spans="1:1">
      <c r="A40">
        <v>1959</v>
      </c>
    </row>
    <row r="41" spans="1:1">
      <c r="A41">
        <v>1960</v>
      </c>
    </row>
    <row r="42" spans="1:1">
      <c r="A42">
        <v>1961</v>
      </c>
    </row>
    <row r="43" spans="1:1">
      <c r="A43">
        <v>1962</v>
      </c>
    </row>
    <row r="44" spans="1:1">
      <c r="A44">
        <v>1963</v>
      </c>
    </row>
    <row r="45" spans="1:1">
      <c r="A45">
        <v>1964</v>
      </c>
    </row>
    <row r="46" spans="1:1">
      <c r="A46">
        <v>1965</v>
      </c>
    </row>
    <row r="47" spans="1:1">
      <c r="A47">
        <v>1966</v>
      </c>
    </row>
    <row r="48" spans="1:1">
      <c r="A48">
        <v>1967</v>
      </c>
    </row>
    <row r="49" spans="1:1">
      <c r="A49">
        <v>1968</v>
      </c>
    </row>
    <row r="50" spans="1:1">
      <c r="A50">
        <v>1969</v>
      </c>
    </row>
    <row r="51" spans="1:1">
      <c r="A51">
        <v>1970</v>
      </c>
    </row>
    <row r="52" spans="1:1">
      <c r="A52">
        <v>1971</v>
      </c>
    </row>
    <row r="53" spans="1:1">
      <c r="A53">
        <v>1972</v>
      </c>
    </row>
    <row r="54" spans="1:1">
      <c r="A54">
        <v>1973</v>
      </c>
    </row>
    <row r="55" spans="1:1">
      <c r="A55">
        <v>1974</v>
      </c>
    </row>
    <row r="56" spans="1:1">
      <c r="A56">
        <v>1975</v>
      </c>
    </row>
    <row r="57" spans="1:1">
      <c r="A57">
        <v>1976</v>
      </c>
    </row>
    <row r="58" spans="1:1">
      <c r="A58">
        <v>1977</v>
      </c>
    </row>
    <row r="59" spans="1:1">
      <c r="A59">
        <v>1978</v>
      </c>
    </row>
    <row r="60" spans="1:1">
      <c r="A60">
        <v>1979</v>
      </c>
    </row>
    <row r="61" spans="1:1">
      <c r="A61">
        <v>1980</v>
      </c>
    </row>
    <row r="62" spans="1:1">
      <c r="A62">
        <v>1981</v>
      </c>
    </row>
    <row r="63" spans="1:1">
      <c r="A63">
        <v>1982</v>
      </c>
    </row>
    <row r="64" spans="1:1">
      <c r="A64">
        <v>1983</v>
      </c>
    </row>
    <row r="65" spans="1:1">
      <c r="A65">
        <v>1984</v>
      </c>
    </row>
    <row r="66" spans="1:1">
      <c r="A66">
        <v>1985</v>
      </c>
    </row>
    <row r="67" spans="1:1">
      <c r="A67">
        <v>1986</v>
      </c>
    </row>
    <row r="68" spans="1:1">
      <c r="A68">
        <v>1987</v>
      </c>
    </row>
    <row r="69" spans="1:1">
      <c r="A69">
        <v>1988</v>
      </c>
    </row>
    <row r="70" spans="1:1">
      <c r="A70">
        <v>1989</v>
      </c>
    </row>
    <row r="71" spans="1:1">
      <c r="A71">
        <v>1990</v>
      </c>
    </row>
    <row r="72" spans="1:1">
      <c r="A72">
        <v>1991</v>
      </c>
    </row>
    <row r="73" spans="1:1">
      <c r="A73">
        <v>1992</v>
      </c>
    </row>
    <row r="74" spans="1:1">
      <c r="A74">
        <v>1993</v>
      </c>
    </row>
    <row r="75" spans="1:1">
      <c r="A75">
        <v>1994</v>
      </c>
    </row>
    <row r="76" spans="1:1">
      <c r="A76">
        <v>1995</v>
      </c>
    </row>
    <row r="77" spans="1:1">
      <c r="A77">
        <v>1996</v>
      </c>
    </row>
    <row r="78" spans="1:1">
      <c r="A78">
        <v>1997</v>
      </c>
    </row>
    <row r="79" spans="1:1">
      <c r="A79">
        <v>1998</v>
      </c>
    </row>
    <row r="80" spans="1:1">
      <c r="A80">
        <v>1999</v>
      </c>
    </row>
    <row r="81" spans="1:1">
      <c r="A81">
        <v>2000</v>
      </c>
    </row>
    <row r="82" spans="1:1">
      <c r="A82">
        <v>2001</v>
      </c>
    </row>
    <row r="83" spans="1:1">
      <c r="A83">
        <v>2002</v>
      </c>
    </row>
    <row r="84" spans="1:1">
      <c r="A84">
        <v>2003</v>
      </c>
    </row>
    <row r="85" spans="1:1">
      <c r="A85">
        <v>2004</v>
      </c>
    </row>
    <row r="86" spans="1:1">
      <c r="A86">
        <v>2005</v>
      </c>
    </row>
    <row r="87" spans="1:1">
      <c r="A87">
        <v>2006</v>
      </c>
    </row>
    <row r="88" spans="1:1">
      <c r="A88">
        <v>2007</v>
      </c>
    </row>
    <row r="89" spans="1:1">
      <c r="A89">
        <v>2008</v>
      </c>
    </row>
    <row r="90" spans="1:1">
      <c r="A90">
        <v>2009</v>
      </c>
    </row>
    <row r="91" spans="1:1">
      <c r="A91">
        <v>2010</v>
      </c>
    </row>
    <row r="92" spans="1:1">
      <c r="A92">
        <v>2011</v>
      </c>
    </row>
    <row r="93" spans="1:1">
      <c r="A93">
        <v>2012</v>
      </c>
    </row>
    <row r="94" spans="1:1">
      <c r="A94">
        <v>2013</v>
      </c>
    </row>
    <row r="95" spans="1:1">
      <c r="A95">
        <v>2014</v>
      </c>
    </row>
    <row r="96" spans="1:1">
      <c r="A96">
        <v>2015</v>
      </c>
    </row>
    <row r="97" spans="1:1">
      <c r="A97">
        <v>2016</v>
      </c>
    </row>
    <row r="98" spans="1:1">
      <c r="A98">
        <v>2017</v>
      </c>
    </row>
    <row r="99" spans="1:1">
      <c r="A99">
        <v>2018</v>
      </c>
    </row>
    <row r="100" spans="1:1">
      <c r="A100">
        <v>2019</v>
      </c>
    </row>
    <row r="101" spans="1:1">
      <c r="A101">
        <v>2020</v>
      </c>
    </row>
    <row r="102" spans="1:1">
      <c r="A102">
        <v>2021</v>
      </c>
    </row>
    <row r="103" spans="1:1">
      <c r="A103">
        <v>2022</v>
      </c>
    </row>
    <row r="104" spans="1:1">
      <c r="A104">
        <v>2023</v>
      </c>
    </row>
    <row r="105" spans="1:1">
      <c r="A105">
        <v>2024</v>
      </c>
    </row>
    <row r="106" spans="1:1">
      <c r="A106">
        <v>2025</v>
      </c>
    </row>
    <row r="107" spans="1:1">
      <c r="A107">
        <v>2026</v>
      </c>
    </row>
    <row r="108" spans="1:1">
      <c r="A108">
        <v>2027</v>
      </c>
    </row>
    <row r="109" spans="1:1">
      <c r="A109">
        <v>2028</v>
      </c>
    </row>
    <row r="110" spans="1:1">
      <c r="A110">
        <v>2029</v>
      </c>
    </row>
    <row r="111" spans="1:1">
      <c r="A111">
        <v>2030</v>
      </c>
    </row>
  </sheetData>
  <sheetProtection algorithmName="SHA-512" hashValue="cuZgOhjd6F8RVCMdQZGfH55S3qC8W+5CBzFpz7GSw5sEM9rVop7UQdbztnE6IdcGfaePAcuiysCoctxh1OSxlQ==" saltValue="TBlfP5A+mG4Q+8KoIBgdEg==" spinCount="100000" sheet="1" objects="1" scenarios="1"/>
  <phoneticPr fontId="1"/>
  <conditionalFormatting sqref="F1 I1:I6 F2:G6">
    <cfRule type="containsText" dxfId="0" priority="1" operator="containsText" text="NG">
      <formula>NOT(ISERROR(SEARCH("NG",F1)))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下付願い</vt:lpstr>
      <vt:lpstr>記入例</vt:lpstr>
      <vt:lpstr>データ</vt:lpstr>
      <vt:lpstr>下付願い!Print_Area</vt:lpstr>
      <vt:lpstr>記入例!Print_Area</vt:lpstr>
      <vt:lpstr>記入例!削除エリア</vt:lpstr>
      <vt:lpstr>削除エリア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古内隆聖</dc:creator>
  <cp:lastModifiedBy>古内</cp:lastModifiedBy>
  <cp:lastPrinted>2025-06-03T05:21:05Z</cp:lastPrinted>
  <dcterms:created xsi:type="dcterms:W3CDTF">2015-06-05T18:19:34Z</dcterms:created>
  <dcterms:modified xsi:type="dcterms:W3CDTF">2026-04-06T07:27:19Z</dcterms:modified>
</cp:coreProperties>
</file>